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315" windowWidth="14115" windowHeight="12120" activeTab="1"/>
  </bookViews>
  <sheets>
    <sheet name="Лист1" sheetId="1" r:id="rId1"/>
    <sheet name="смета" sheetId="2" r:id="rId2"/>
    <sheet name="коммуналка" sheetId="3" r:id="rId3"/>
  </sheets>
  <definedNames/>
  <calcPr fullCalcOnLoad="1" refMode="R1C1"/>
</workbook>
</file>

<file path=xl/sharedStrings.xml><?xml version="1.0" encoding="utf-8"?>
<sst xmlns="http://schemas.openxmlformats.org/spreadsheetml/2006/main" count="129" uniqueCount="87">
  <si>
    <t>Остаток средств на начало отчетного года</t>
  </si>
  <si>
    <t>Поступило средств</t>
  </si>
  <si>
    <t>Целевые средства на содержание и текущий ремонт</t>
  </si>
  <si>
    <t>Целевые средства на формирование фонда на капитальный ремонт</t>
  </si>
  <si>
    <t>Доходы от оказания платных услуг</t>
  </si>
  <si>
    <t>В том числе</t>
  </si>
  <si>
    <t>Использование средств</t>
  </si>
  <si>
    <t>Целевые средства на ремонт кровли</t>
  </si>
  <si>
    <t>Оплаченные коммунальные платежи: отопление, водоснабжение, водоотведение</t>
  </si>
  <si>
    <t>Инвентарь и хоз принадлежности</t>
  </si>
  <si>
    <t>Информационные и консультационные услуги</t>
  </si>
  <si>
    <t>Канцелярские принадлежности</t>
  </si>
  <si>
    <t>Нотариальные услуги</t>
  </si>
  <si>
    <t>Оплата труда выданная</t>
  </si>
  <si>
    <t>Налоги перечисленные</t>
  </si>
  <si>
    <t>Почтовые расходы и услуги связи</t>
  </si>
  <si>
    <t>Обновление и обслуживание программ для ЭВМ</t>
  </si>
  <si>
    <t>Транспортные расходы</t>
  </si>
  <si>
    <t>Вывоз крупногабаритного мусора</t>
  </si>
  <si>
    <t>Проверка вентиляции</t>
  </si>
  <si>
    <t>Учетно-регистрационные услуги</t>
  </si>
  <si>
    <t>Сбор, вывоз  и утилизация ТБО</t>
  </si>
  <si>
    <t>Дезинсекция</t>
  </si>
  <si>
    <t>Оплата по договорам подряда</t>
  </si>
  <si>
    <t>Пени</t>
  </si>
  <si>
    <t>Расходные материалы</t>
  </si>
  <si>
    <t>Ремонт канализации</t>
  </si>
  <si>
    <t>Ремонт сетей водоснабжения отопления</t>
  </si>
  <si>
    <t>Содержание подъездов</t>
  </si>
  <si>
    <t>Спецодежда спецоснастка</t>
  </si>
  <si>
    <t>Техобслуживание газового оборудования</t>
  </si>
  <si>
    <t>Техобслуживание и ремонт электрооборудования</t>
  </si>
  <si>
    <t>Техобслуживание теплосчетчика</t>
  </si>
  <si>
    <t>Услуги банка</t>
  </si>
  <si>
    <t>Электроэнергия</t>
  </si>
  <si>
    <t>Юридические услуги</t>
  </si>
  <si>
    <t>Содержание и текущий ремонт в том числе:</t>
  </si>
  <si>
    <t>Использование средств капремонта в том числе:</t>
  </si>
  <si>
    <t>Установка теплосчетчиков</t>
  </si>
  <si>
    <t>Итого</t>
  </si>
  <si>
    <t xml:space="preserve">Итого </t>
  </si>
  <si>
    <t>Остаток средств на конец отчетного года</t>
  </si>
  <si>
    <t>Соцнайм перечисленый</t>
  </si>
  <si>
    <t>Оплата за ремонт кровли в 2011 году</t>
  </si>
  <si>
    <t>Госпошлина</t>
  </si>
  <si>
    <t>Обслуживание ортехники</t>
  </si>
  <si>
    <t>Материалы</t>
  </si>
  <si>
    <t>ПОСТУПИЛО ВСЕГО</t>
  </si>
  <si>
    <t>РАСХОД ВСЕГО</t>
  </si>
  <si>
    <t>Целевой взнос на утилизацию</t>
  </si>
  <si>
    <t>Целевые взносы на оплату коммунальных услуг: отопление, водоснабжение, водоотведение</t>
  </si>
  <si>
    <t>Целевые средства на соц.найм</t>
  </si>
  <si>
    <t>Возмещение больничных за  2010г.из ФСС</t>
  </si>
  <si>
    <t>ОТЧЕТ О ЦЕЛЕВОМ ИСПОЛЬЗОВАНИИ ПОЛУЧЕННЫХ СРЕДСТВ</t>
  </si>
  <si>
    <t>КОДЫ</t>
  </si>
  <si>
    <t>Форма № 6 по ОКУД</t>
  </si>
  <si>
    <t>0710006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</si>
  <si>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</si>
  <si>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</si>
  <si>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</si>
  <si>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</si>
  <si>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</si>
  <si>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</si>
  <si>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</si>
  <si>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</si>
  <si>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</si>
  <si>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Единица измерения: тыс. руб./млн. руб. (ненужное зачеркнуть)</t>
  </si>
  <si>
    <t>по ОКЕИ</t>
  </si>
  <si>
    <t>384/385</t>
  </si>
  <si>
    <t>за 2011 год</t>
  </si>
  <si>
    <t>70.32</t>
  </si>
  <si>
    <t>Товарищество собственников жилья "Капитал"</t>
  </si>
  <si>
    <t>Председатель ТСЖ _________________ Вяткина Е.П.</t>
  </si>
  <si>
    <t>"_____" __________________ 2012г.</t>
  </si>
  <si>
    <t>ОТЧЕТ О выполнении сметы расходов и доходов в ТСЖ "Капитал"</t>
  </si>
  <si>
    <t>Итого использовано</t>
  </si>
  <si>
    <t>Остаток средств на конец отчетного периода</t>
  </si>
  <si>
    <t>за 10 месяцев 2012 год</t>
  </si>
  <si>
    <t>Расчеты с населением</t>
  </si>
  <si>
    <t>тепло вода</t>
  </si>
  <si>
    <t>33/1</t>
  </si>
  <si>
    <t>33/2</t>
  </si>
  <si>
    <t>Расчеты по коммунальным услугам с ресурсоснабжающей организацией МУ ОП Рефтинский за 10 месяцев 2012 год</t>
  </si>
  <si>
    <t>задолженность на 01.01.2012 год</t>
  </si>
  <si>
    <t>поступило коммунальных услуг</t>
  </si>
  <si>
    <t xml:space="preserve">оплачено населением за 10 мес 2012 </t>
  </si>
  <si>
    <t>задолженность за населением на 01.11.2012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</si>
</sst>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,##0.00;[Red]\-#,##0.00"/>
    <numFmt numFmtId="182" formatCode="0.00;[Red]\-0.00"/>
    <numFmt numFmtId="183" formatCode="#,##0.0"/>
  </numFmts>
  <fonts count="16">
    <font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0"/>
    </font>
    <font>
      <b/>
      <sz val="8"/>
      <color indexed="18"/>
      <name val="Arial"/>
      <family val="2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0" fillId="0" borderId="6" xfId="0" applyBorder="1" applyAlignment="1">
      <alignment/>
    </xf>
    <xf numFmtId="0" fontId="5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0" xfId="0" applyFont="1" applyBorder="1" applyAlignment="1">
      <alignment horizontal="left"/>
    </xf>
    <xf numFmtId="180" fontId="0" fillId="0" borderId="0" xfId="0" applyNumberFormat="1" applyAlignment="1">
      <alignment/>
    </xf>
    <xf numFmtId="181" fontId="12" fillId="0" borderId="0" xfId="18" applyNumberFormat="1" applyFont="1" applyBorder="1" applyAlignment="1">
      <alignment horizontal="center" vertical="top" wrapText="1"/>
      <protection/>
    </xf>
    <xf numFmtId="4" fontId="0" fillId="0" borderId="0" xfId="0" applyNumberFormat="1" applyFill="1" applyBorder="1" applyAlignment="1">
      <alignment/>
    </xf>
    <xf numFmtId="181" fontId="11" fillId="0" borderId="0" xfId="18" applyNumberFormat="1" applyFont="1" applyBorder="1" applyAlignment="1">
      <alignment vertical="top" wrapText="1"/>
      <protection/>
    </xf>
    <xf numFmtId="4" fontId="12" fillId="0" borderId="0" xfId="18" applyNumberFormat="1" applyFont="1" applyFill="1" applyBorder="1" applyAlignment="1">
      <alignment vertical="top"/>
      <protection/>
    </xf>
    <xf numFmtId="181" fontId="12" fillId="0" borderId="0" xfId="18" applyNumberFormat="1" applyFont="1" applyBorder="1" applyAlignment="1">
      <alignment vertical="top" wrapText="1"/>
      <protection/>
    </xf>
    <xf numFmtId="4" fontId="12" fillId="0" borderId="0" xfId="0" applyNumberFormat="1" applyFont="1" applyBorder="1" applyAlignment="1">
      <alignment/>
    </xf>
    <xf numFmtId="181" fontId="12" fillId="0" borderId="0" xfId="18" applyNumberFormat="1" applyFont="1" applyFill="1" applyBorder="1" applyAlignment="1">
      <alignment vertical="top"/>
      <protection/>
    </xf>
    <xf numFmtId="180" fontId="12" fillId="0" borderId="0" xfId="0" applyNumberFormat="1" applyFont="1" applyFill="1" applyBorder="1" applyAlignment="1">
      <alignment/>
    </xf>
    <xf numFmtId="181" fontId="12" fillId="0" borderId="0" xfId="18" applyNumberFormat="1" applyFont="1" applyFill="1" applyBorder="1" applyAlignment="1">
      <alignment vertical="top"/>
      <protection/>
    </xf>
    <xf numFmtId="182" fontId="12" fillId="0" borderId="0" xfId="18" applyNumberFormat="1" applyFont="1" applyFill="1" applyBorder="1" applyAlignment="1">
      <alignment vertical="top"/>
      <protection/>
    </xf>
    <xf numFmtId="181" fontId="12" fillId="0" borderId="0" xfId="18" applyNumberFormat="1" applyFont="1" applyFill="1" applyBorder="1" applyAlignment="1">
      <alignment vertical="top"/>
      <protection/>
    </xf>
    <xf numFmtId="180" fontId="0" fillId="0" borderId="0" xfId="0" applyNumberFormat="1" applyAlignment="1">
      <alignment/>
    </xf>
    <xf numFmtId="181" fontId="13" fillId="0" borderId="0" xfId="0" applyNumberFormat="1" applyFont="1" applyFill="1" applyBorder="1" applyAlignment="1">
      <alignment/>
    </xf>
    <xf numFmtId="181" fontId="12" fillId="0" borderId="0" xfId="18" applyNumberFormat="1" applyFont="1" applyBorder="1" applyAlignment="1">
      <alignment vertical="top"/>
      <protection/>
    </xf>
    <xf numFmtId="181" fontId="13" fillId="0" borderId="0" xfId="18" applyNumberFormat="1" applyFont="1" applyBorder="1" applyAlignment="1">
      <alignment vertical="top" wrapText="1"/>
      <protection/>
    </xf>
    <xf numFmtId="9" fontId="0" fillId="0" borderId="0" xfId="20" applyAlignment="1">
      <alignment/>
    </xf>
    <xf numFmtId="0" fontId="0" fillId="0" borderId="0" xfId="0" applyFill="1" applyBorder="1" applyAlignment="1">
      <alignment/>
    </xf>
    <xf numFmtId="4" fontId="1" fillId="0" borderId="0" xfId="19" applyNumberFormat="1" applyFont="1" applyFill="1" applyBorder="1">
      <alignment horizontal="right" vertical="top" wrapText="1"/>
      <protection/>
    </xf>
    <xf numFmtId="2" fontId="1" fillId="0" borderId="0" xfId="19" applyNumberFormat="1" applyFont="1" applyFill="1" applyBorder="1">
      <alignment horizontal="right" vertical="top" wrapText="1"/>
      <protection/>
    </xf>
    <xf numFmtId="0" fontId="14" fillId="0" borderId="0" xfId="19" applyNumberFormat="1" applyFont="1" applyFill="1" applyBorder="1">
      <alignment horizontal="left" vertical="top" wrapText="1" indent="2"/>
      <protection/>
    </xf>
    <xf numFmtId="2" fontId="0" fillId="0" borderId="0" xfId="0" applyNumberFormat="1" applyFill="1" applyBorder="1" applyAlignment="1">
      <alignment/>
    </xf>
    <xf numFmtId="0" fontId="12" fillId="0" borderId="0" xfId="0" applyFont="1" applyAlignment="1">
      <alignment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right"/>
    </xf>
    <xf numFmtId="4" fontId="1" fillId="0" borderId="0" xfId="19" applyNumberFormat="1" applyFont="1" applyBorder="1">
      <alignment horizontal="right" vertical="top"/>
      <protection/>
    </xf>
    <xf numFmtId="181" fontId="2" fillId="0" borderId="1" xfId="18" applyNumberFormat="1" applyFont="1" applyFill="1" applyBorder="1" applyAlignment="1">
      <alignment horizontal="center" vertical="top"/>
      <protection/>
    </xf>
    <xf numFmtId="180" fontId="2" fillId="0" borderId="1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1" fontId="2" fillId="0" borderId="1" xfId="18" applyNumberFormat="1" applyFont="1" applyBorder="1" applyAlignment="1">
      <alignment horizontal="center" vertical="top"/>
      <protection/>
    </xf>
    <xf numFmtId="181" fontId="2" fillId="0" borderId="1" xfId="18" applyNumberFormat="1" applyFont="1" applyFill="1" applyBorder="1" applyAlignment="1">
      <alignment horizontal="center" vertical="top"/>
      <protection/>
    </xf>
    <xf numFmtId="181" fontId="2" fillId="0" borderId="1" xfId="0" applyNumberFormat="1" applyFont="1" applyBorder="1" applyAlignment="1">
      <alignment horizontal="center"/>
    </xf>
    <xf numFmtId="181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81" fontId="2" fillId="0" borderId="1" xfId="18" applyNumberFormat="1" applyFont="1" applyFill="1" applyBorder="1" applyAlignment="1">
      <alignment horizontal="center" vertical="top"/>
      <protection/>
    </xf>
    <xf numFmtId="180" fontId="2" fillId="0" borderId="1" xfId="0" applyNumberFormat="1" applyFont="1" applyFill="1" applyBorder="1" applyAlignment="1">
      <alignment horizontal="center"/>
    </xf>
    <xf numFmtId="182" fontId="2" fillId="0" borderId="1" xfId="18" applyNumberFormat="1" applyFont="1" applyFill="1" applyBorder="1" applyAlignment="1">
      <alignment horizontal="center" vertical="top"/>
      <protection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81" fontId="2" fillId="0" borderId="2" xfId="18" applyNumberFormat="1" applyFont="1" applyBorder="1" applyAlignment="1">
      <alignment horizontal="center" vertical="top" wrapText="1"/>
      <protection/>
    </xf>
    <xf numFmtId="181" fontId="2" fillId="0" borderId="3" xfId="18" applyNumberFormat="1" applyFont="1" applyBorder="1" applyAlignment="1">
      <alignment horizontal="center" vertical="top" wrapText="1"/>
      <protection/>
    </xf>
    <xf numFmtId="181" fontId="2" fillId="0" borderId="14" xfId="18" applyNumberFormat="1" applyFont="1" applyBorder="1" applyAlignment="1">
      <alignment horizontal="center" vertical="top" wrapText="1"/>
      <protection/>
    </xf>
    <xf numFmtId="3" fontId="2" fillId="0" borderId="1" xfId="18" applyNumberFormat="1" applyFont="1" applyFill="1" applyBorder="1" applyAlignment="1">
      <alignment horizontal="center" vertical="top"/>
      <protection/>
    </xf>
    <xf numFmtId="181" fontId="2" fillId="0" borderId="1" xfId="18" applyNumberFormat="1" applyFont="1" applyBorder="1" applyAlignment="1">
      <alignment horizontal="center" vertical="top" wrapText="1"/>
      <protection/>
    </xf>
    <xf numFmtId="4" fontId="2" fillId="0" borderId="1" xfId="18" applyNumberFormat="1" applyFont="1" applyFill="1" applyBorder="1" applyAlignment="1">
      <alignment horizontal="center" vertical="top"/>
      <protection/>
    </xf>
    <xf numFmtId="181" fontId="2" fillId="0" borderId="1" xfId="17" applyNumberFormat="1" applyFont="1" applyBorder="1" applyAlignment="1">
      <alignment horizontal="center" vertical="top"/>
      <protection/>
    </xf>
    <xf numFmtId="4" fontId="2" fillId="0" borderId="1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81" fontId="12" fillId="0" borderId="1" xfId="18" applyNumberFormat="1" applyFont="1" applyBorder="1" applyAlignment="1">
      <alignment horizontal="center" vertical="top" wrapText="1"/>
      <protection/>
    </xf>
    <xf numFmtId="0" fontId="12" fillId="0" borderId="1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2" fillId="0" borderId="2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181" fontId="11" fillId="0" borderId="16" xfId="18" applyNumberFormat="1" applyFont="1" applyBorder="1" applyAlignment="1">
      <alignment horizontal="center" vertical="top" wrapText="1"/>
      <protection/>
    </xf>
    <xf numFmtId="181" fontId="11" fillId="0" borderId="17" xfId="18" applyNumberFormat="1" applyFont="1" applyBorder="1" applyAlignment="1">
      <alignment horizontal="center" vertical="top" wrapText="1"/>
      <protection/>
    </xf>
    <xf numFmtId="181" fontId="11" fillId="0" borderId="18" xfId="18" applyNumberFormat="1" applyFont="1" applyBorder="1" applyAlignment="1">
      <alignment horizontal="center" vertical="top" wrapText="1"/>
      <protection/>
    </xf>
    <xf numFmtId="0" fontId="12" fillId="0" borderId="2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4" fontId="12" fillId="0" borderId="1" xfId="18" applyNumberFormat="1" applyFont="1" applyFill="1" applyBorder="1" applyAlignment="1">
      <alignment horizontal="center" vertical="top"/>
      <protection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" xfId="0" applyFont="1" applyFill="1" applyBorder="1" applyAlignment="1">
      <alignment horizontal="left" wrapText="1"/>
    </xf>
    <xf numFmtId="181" fontId="12" fillId="0" borderId="1" xfId="18" applyNumberFormat="1" applyFont="1" applyFill="1" applyBorder="1" applyAlignment="1">
      <alignment horizontal="center" vertical="top"/>
      <protection/>
    </xf>
    <xf numFmtId="0" fontId="12" fillId="0" borderId="0" xfId="0" applyFont="1" applyBorder="1" applyAlignment="1">
      <alignment horizontal="center"/>
    </xf>
    <xf numFmtId="4" fontId="12" fillId="0" borderId="20" xfId="0" applyNumberFormat="1" applyFont="1" applyBorder="1" applyAlignment="1">
      <alignment horizontal="center"/>
    </xf>
    <xf numFmtId="4" fontId="12" fillId="0" borderId="21" xfId="0" applyNumberFormat="1" applyFont="1" applyBorder="1" applyAlignment="1">
      <alignment horizontal="center"/>
    </xf>
    <xf numFmtId="4" fontId="12" fillId="0" borderId="22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180" fontId="12" fillId="0" borderId="1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181" fontId="13" fillId="0" borderId="16" xfId="18" applyNumberFormat="1" applyFont="1" applyBorder="1" applyAlignment="1">
      <alignment horizontal="center" vertical="top" wrapText="1"/>
      <protection/>
    </xf>
    <xf numFmtId="181" fontId="13" fillId="0" borderId="17" xfId="18" applyNumberFormat="1" applyFont="1" applyBorder="1" applyAlignment="1">
      <alignment horizontal="center" vertical="top" wrapText="1"/>
      <protection/>
    </xf>
    <xf numFmtId="181" fontId="13" fillId="0" borderId="18" xfId="18" applyNumberFormat="1" applyFont="1" applyBorder="1" applyAlignment="1">
      <alignment horizontal="center" vertical="top" wrapText="1"/>
      <protection/>
    </xf>
    <xf numFmtId="181" fontId="12" fillId="0" borderId="23" xfId="18" applyNumberFormat="1" applyFont="1" applyBorder="1" applyAlignment="1">
      <alignment horizontal="center" vertical="top"/>
      <protection/>
    </xf>
    <xf numFmtId="181" fontId="12" fillId="0" borderId="24" xfId="18" applyNumberFormat="1" applyFont="1" applyBorder="1" applyAlignment="1">
      <alignment horizontal="center" vertical="top"/>
      <protection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81" fontId="13" fillId="0" borderId="25" xfId="0" applyNumberFormat="1" applyFont="1" applyFill="1" applyBorder="1" applyAlignment="1">
      <alignment horizontal="center"/>
    </xf>
    <xf numFmtId="181" fontId="13" fillId="0" borderId="26" xfId="0" applyNumberFormat="1" applyFont="1" applyFill="1" applyBorder="1" applyAlignment="1">
      <alignment horizontal="center"/>
    </xf>
    <xf numFmtId="181" fontId="13" fillId="0" borderId="27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3" fillId="0" borderId="6" xfId="0" applyFont="1" applyBorder="1" applyAlignment="1">
      <alignment horizontal="center"/>
    </xf>
    <xf numFmtId="0" fontId="13" fillId="0" borderId="2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180" fontId="13" fillId="0" borderId="2" xfId="0" applyNumberFormat="1" applyFont="1" applyBorder="1" applyAlignment="1">
      <alignment horizontal="center"/>
    </xf>
    <xf numFmtId="180" fontId="13" fillId="0" borderId="14" xfId="0" applyNumberFormat="1" applyFont="1" applyBorder="1" applyAlignment="1">
      <alignment horizontal="center"/>
    </xf>
    <xf numFmtId="4" fontId="13" fillId="0" borderId="1" xfId="19" applyNumberFormat="1" applyFont="1" applyFill="1" applyBorder="1" applyAlignment="1">
      <alignment horizontal="center" vertical="top"/>
      <protection/>
    </xf>
    <xf numFmtId="180" fontId="13" fillId="0" borderId="1" xfId="0" applyNumberFormat="1" applyFont="1" applyBorder="1" applyAlignment="1">
      <alignment horizontal="center"/>
    </xf>
    <xf numFmtId="183" fontId="13" fillId="0" borderId="1" xfId="19" applyNumberFormat="1" applyFont="1" applyFill="1" applyBorder="1" applyAlignment="1">
      <alignment horizontal="center" vertical="top"/>
      <protection/>
    </xf>
    <xf numFmtId="180" fontId="13" fillId="0" borderId="2" xfId="0" applyNumberFormat="1" applyFont="1" applyBorder="1" applyAlignment="1">
      <alignment horizontal="center"/>
    </xf>
    <xf numFmtId="180" fontId="13" fillId="0" borderId="14" xfId="0" applyNumberFormat="1" applyFont="1" applyBorder="1" applyAlignment="1">
      <alignment horizontal="center"/>
    </xf>
  </cellXfs>
  <cellStyles count="9">
    <cellStyle name="Normal" xfId="0"/>
    <cellStyle name="Currency" xfId="15"/>
    <cellStyle name="Currency [0]" xfId="16"/>
    <cellStyle name="Обычный_Лист1" xfId="17"/>
    <cellStyle name="Обычный_Лист1_1" xfId="18"/>
    <cellStyle name="Обычный_Лист3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C78"/>
  <sheetViews>
    <sheetView workbookViewId="0" topLeftCell="A1">
      <selection activeCell="A72" sqref="A72:E72"/>
    </sheetView>
  </sheetViews>
  <sheetFormatPr defaultColWidth="9.140625" defaultRowHeight="12.75"/>
  <cols>
    <col min="1" max="1" width="13.28125" style="0" customWidth="1"/>
    <col min="2" max="2" width="14.00390625" style="0" customWidth="1"/>
    <col min="5" max="5" width="28.00390625" style="0" customWidth="1"/>
    <col min="6" max="6" width="11.28125" style="0" customWidth="1"/>
    <col min="7" max="8" width="1.57421875" style="0" customWidth="1"/>
    <col min="9" max="9" width="2.421875" style="0" customWidth="1"/>
    <col min="10" max="10" width="0.85546875" style="0" customWidth="1"/>
    <col min="11" max="11" width="1.7109375" style="0" customWidth="1"/>
    <col min="12" max="12" width="2.00390625" style="0" customWidth="1"/>
    <col min="13" max="13" width="1.7109375" style="0" customWidth="1"/>
    <col min="14" max="14" width="0.9921875" style="0" customWidth="1"/>
    <col min="16" max="16" width="0.42578125" style="0" customWidth="1"/>
    <col min="17" max="20" width="15.7109375" style="25" hidden="1" customWidth="1"/>
    <col min="21" max="21" width="9.7109375" style="25" customWidth="1"/>
    <col min="22" max="26" width="15.7109375" style="25" hidden="1" customWidth="1"/>
    <col min="27" max="27" width="5.140625" style="25" customWidth="1"/>
    <col min="28" max="28" width="15.7109375" style="25" hidden="1" customWidth="1"/>
    <col min="29" max="29" width="0.9921875" style="25" customWidth="1"/>
    <col min="30" max="30" width="0.5625" style="25" hidden="1" customWidth="1"/>
    <col min="31" max="37" width="15.7109375" style="25" hidden="1" customWidth="1"/>
    <col min="38" max="38" width="2.28125" style="25" customWidth="1"/>
    <col min="39" max="40" width="15.7109375" style="25" hidden="1" customWidth="1"/>
    <col min="41" max="41" width="8.140625" style="25" customWidth="1"/>
    <col min="42" max="43" width="15.7109375" style="25" hidden="1" customWidth="1"/>
    <col min="44" max="44" width="5.00390625" style="0" customWidth="1"/>
    <col min="45" max="46" width="15.7109375" style="0" hidden="1" customWidth="1"/>
    <col min="47" max="47" width="0.2890625" style="0" customWidth="1"/>
    <col min="48" max="48" width="15.7109375" style="0" hidden="1" customWidth="1"/>
    <col min="49" max="49" width="3.8515625" style="0" customWidth="1"/>
    <col min="50" max="50" width="15.7109375" style="0" hidden="1" customWidth="1"/>
    <col min="51" max="51" width="3.28125" style="0" customWidth="1"/>
    <col min="52" max="52" width="15.7109375" style="0" hidden="1" customWidth="1"/>
    <col min="53" max="59" width="15.7109375" style="0" customWidth="1"/>
  </cols>
  <sheetData>
    <row r="4" spans="1:16" ht="15.75">
      <c r="A4" s="14" t="s">
        <v>53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">
      <c r="A5" s="9"/>
      <c r="B5" s="19" t="s">
        <v>69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3.5" thickBot="1">
      <c r="A6" s="9"/>
      <c r="B6" s="9"/>
      <c r="C6" s="9"/>
      <c r="D6" s="9"/>
      <c r="E6" s="9"/>
      <c r="F6" s="9"/>
      <c r="G6" s="58" t="s">
        <v>54</v>
      </c>
      <c r="H6" s="58"/>
      <c r="I6" s="58"/>
      <c r="J6" s="58"/>
      <c r="K6" s="58"/>
      <c r="L6" s="58"/>
      <c r="M6" s="58"/>
      <c r="N6" s="58"/>
      <c r="O6" s="9"/>
      <c r="P6" s="9"/>
    </row>
    <row r="7" spans="1:16" ht="12.75">
      <c r="A7" s="9"/>
      <c r="B7" s="9"/>
      <c r="C7" s="9"/>
      <c r="D7" s="9"/>
      <c r="F7" s="10" t="s">
        <v>55</v>
      </c>
      <c r="G7" s="59" t="s">
        <v>56</v>
      </c>
      <c r="H7" s="60"/>
      <c r="I7" s="60"/>
      <c r="J7" s="60"/>
      <c r="K7" s="60"/>
      <c r="L7" s="60"/>
      <c r="M7" s="60"/>
      <c r="N7" s="61"/>
      <c r="O7" s="9"/>
      <c r="P7" s="10"/>
    </row>
    <row r="8" spans="1:16" ht="12.75">
      <c r="A8" s="9"/>
      <c r="B8" s="9"/>
      <c r="C8" s="9"/>
      <c r="D8" s="9"/>
      <c r="F8" s="10" t="s">
        <v>57</v>
      </c>
      <c r="G8" s="62">
        <v>2012</v>
      </c>
      <c r="H8" s="62"/>
      <c r="I8" s="62"/>
      <c r="J8" s="62"/>
      <c r="K8" s="62">
        <v>2</v>
      </c>
      <c r="L8" s="62"/>
      <c r="M8" s="62">
        <v>29</v>
      </c>
      <c r="N8" s="62"/>
      <c r="O8" s="9"/>
      <c r="P8" s="10"/>
    </row>
    <row r="9" spans="1:16" ht="12.75">
      <c r="A9" s="11" t="s">
        <v>58</v>
      </c>
      <c r="B9" s="20" t="s">
        <v>71</v>
      </c>
      <c r="C9" s="17"/>
      <c r="D9" s="17"/>
      <c r="E9" s="21"/>
      <c r="F9" s="10" t="s">
        <v>59</v>
      </c>
      <c r="G9" s="62">
        <v>62558184</v>
      </c>
      <c r="H9" s="62"/>
      <c r="I9" s="62"/>
      <c r="J9" s="62"/>
      <c r="K9" s="62"/>
      <c r="L9" s="62"/>
      <c r="M9" s="62"/>
      <c r="N9" s="62"/>
      <c r="O9" s="18"/>
      <c r="P9" s="10"/>
    </row>
    <row r="10" spans="1:16" ht="12.75">
      <c r="A10" s="11" t="s">
        <v>60</v>
      </c>
      <c r="B10" s="12"/>
      <c r="C10" s="9"/>
      <c r="D10" s="9"/>
      <c r="F10" s="10" t="s">
        <v>61</v>
      </c>
      <c r="G10" s="62">
        <v>6603022728</v>
      </c>
      <c r="H10" s="62"/>
      <c r="I10" s="62"/>
      <c r="J10" s="62"/>
      <c r="K10" s="62"/>
      <c r="L10" s="62"/>
      <c r="M10" s="62"/>
      <c r="N10" s="62"/>
      <c r="O10" s="13"/>
      <c r="P10" s="10"/>
    </row>
    <row r="11" spans="1:16" ht="12.75">
      <c r="A11" s="11" t="s">
        <v>62</v>
      </c>
      <c r="B11" s="12"/>
      <c r="C11" s="9"/>
      <c r="D11" s="9"/>
      <c r="F11" s="10" t="s">
        <v>63</v>
      </c>
      <c r="G11" s="62" t="s">
        <v>70</v>
      </c>
      <c r="H11" s="62"/>
      <c r="I11" s="62"/>
      <c r="J11" s="62"/>
      <c r="K11" s="62"/>
      <c r="L11" s="62"/>
      <c r="M11" s="62"/>
      <c r="N11" s="62"/>
      <c r="O11" s="18"/>
      <c r="P11" s="10"/>
    </row>
    <row r="12" spans="1:16" ht="12.75">
      <c r="A12" s="11" t="s">
        <v>64</v>
      </c>
      <c r="B12" s="12"/>
      <c r="C12" s="9"/>
      <c r="D12" s="9"/>
      <c r="F12" s="9"/>
      <c r="G12" s="62">
        <v>94</v>
      </c>
      <c r="H12" s="62"/>
      <c r="I12" s="62"/>
      <c r="J12" s="62"/>
      <c r="K12" s="62">
        <v>16</v>
      </c>
      <c r="L12" s="62"/>
      <c r="M12" s="62"/>
      <c r="N12" s="62"/>
      <c r="O12" s="13"/>
      <c r="P12" s="10"/>
    </row>
    <row r="13" spans="1:16" ht="12.75">
      <c r="A13" s="15"/>
      <c r="B13" s="16"/>
      <c r="C13" s="16"/>
      <c r="D13" s="16"/>
      <c r="F13" s="10" t="s">
        <v>65</v>
      </c>
      <c r="G13" s="62"/>
      <c r="H13" s="62"/>
      <c r="I13" s="62"/>
      <c r="J13" s="62"/>
      <c r="K13" s="62"/>
      <c r="L13" s="62"/>
      <c r="M13" s="62"/>
      <c r="N13" s="62"/>
      <c r="O13" s="18"/>
      <c r="P13" s="10"/>
    </row>
    <row r="14" spans="1:16" ht="13.5" thickBot="1">
      <c r="A14" s="11" t="s">
        <v>66</v>
      </c>
      <c r="B14" s="9"/>
      <c r="C14" s="9"/>
      <c r="D14" s="9"/>
      <c r="F14" s="10" t="s">
        <v>67</v>
      </c>
      <c r="G14" s="68" t="s">
        <v>68</v>
      </c>
      <c r="H14" s="69"/>
      <c r="I14" s="69"/>
      <c r="J14" s="69"/>
      <c r="K14" s="69"/>
      <c r="L14" s="69"/>
      <c r="M14" s="69"/>
      <c r="N14" s="70"/>
      <c r="O14" s="9"/>
      <c r="P14" s="10"/>
    </row>
    <row r="16" spans="1:16" ht="15">
      <c r="A16" s="90" t="s">
        <v>0</v>
      </c>
      <c r="B16" s="91"/>
      <c r="C16" s="91"/>
      <c r="D16" s="91"/>
      <c r="E16" s="91"/>
      <c r="F16" s="77">
        <v>189397.69</v>
      </c>
      <c r="G16" s="78"/>
      <c r="H16" s="78"/>
      <c r="I16" s="78"/>
      <c r="J16" s="78"/>
      <c r="K16" s="78"/>
      <c r="L16" s="78"/>
      <c r="M16" s="79"/>
      <c r="N16" s="3"/>
      <c r="O16" s="3"/>
      <c r="P16" s="3"/>
    </row>
    <row r="17" spans="1:16" ht="15">
      <c r="A17" s="67" t="s">
        <v>1</v>
      </c>
      <c r="B17" s="67"/>
      <c r="C17" s="67"/>
      <c r="D17" s="67"/>
      <c r="E17" s="74"/>
      <c r="F17" s="67"/>
      <c r="G17" s="67"/>
      <c r="H17" s="67"/>
      <c r="I17" s="67"/>
      <c r="J17" s="67"/>
      <c r="K17" s="67"/>
      <c r="L17" s="67"/>
      <c r="M17" s="67"/>
      <c r="N17" s="1"/>
      <c r="O17" s="1"/>
      <c r="P17" s="1"/>
    </row>
    <row r="18" spans="1:15" ht="28.5" customHeight="1">
      <c r="A18" s="5" t="s">
        <v>5</v>
      </c>
      <c r="B18" s="5"/>
      <c r="C18" s="5"/>
      <c r="D18" s="5"/>
      <c r="E18" s="5"/>
      <c r="F18" s="67"/>
      <c r="G18" s="67"/>
      <c r="H18" s="67"/>
      <c r="I18" s="67"/>
      <c r="J18" s="67"/>
      <c r="K18" s="67"/>
      <c r="L18" s="67"/>
      <c r="M18" s="67"/>
      <c r="O18" s="1"/>
    </row>
    <row r="19" spans="1:13" ht="15" customHeight="1">
      <c r="A19" s="4" t="s">
        <v>2</v>
      </c>
      <c r="B19" s="4"/>
      <c r="C19" s="4"/>
      <c r="D19" s="4"/>
      <c r="E19" s="6"/>
      <c r="F19" s="82">
        <v>3681495.97</v>
      </c>
      <c r="G19" s="82"/>
      <c r="H19" s="82"/>
      <c r="I19" s="82"/>
      <c r="J19" s="82"/>
      <c r="K19" s="82"/>
      <c r="L19" s="82"/>
      <c r="M19" s="82"/>
    </row>
    <row r="20" spans="1:13" ht="15">
      <c r="A20" s="88" t="s">
        <v>49</v>
      </c>
      <c r="B20" s="89"/>
      <c r="C20" s="89"/>
      <c r="D20" s="89"/>
      <c r="E20" s="89"/>
      <c r="F20" s="82">
        <v>153806.05</v>
      </c>
      <c r="G20" s="82"/>
      <c r="H20" s="82"/>
      <c r="I20" s="82"/>
      <c r="J20" s="82"/>
      <c r="K20" s="82"/>
      <c r="L20" s="82"/>
      <c r="M20" s="82"/>
    </row>
    <row r="21" spans="1:13" ht="15">
      <c r="A21" s="92" t="s">
        <v>3</v>
      </c>
      <c r="B21" s="92"/>
      <c r="C21" s="92"/>
      <c r="D21" s="92"/>
      <c r="E21" s="93"/>
      <c r="F21" s="82">
        <v>533126.56</v>
      </c>
      <c r="G21" s="82"/>
      <c r="H21" s="82"/>
      <c r="I21" s="82"/>
      <c r="J21" s="82"/>
      <c r="K21" s="82"/>
      <c r="L21" s="82"/>
      <c r="M21" s="82"/>
    </row>
    <row r="22" spans="1:13" ht="15">
      <c r="A22" s="93" t="s">
        <v>7</v>
      </c>
      <c r="B22" s="94"/>
      <c r="C22" s="94"/>
      <c r="D22" s="94"/>
      <c r="E22" s="94"/>
      <c r="F22" s="80">
        <v>598216</v>
      </c>
      <c r="G22" s="80"/>
      <c r="H22" s="80"/>
      <c r="I22" s="80"/>
      <c r="J22" s="80"/>
      <c r="K22" s="80"/>
      <c r="L22" s="80"/>
      <c r="M22" s="80"/>
    </row>
    <row r="23" spans="1:13" ht="15">
      <c r="A23" s="95" t="s">
        <v>4</v>
      </c>
      <c r="B23" s="95"/>
      <c r="C23" s="95"/>
      <c r="D23" s="95"/>
      <c r="E23" s="88"/>
      <c r="F23" s="81">
        <v>91342.56</v>
      </c>
      <c r="G23" s="81"/>
      <c r="H23" s="81"/>
      <c r="I23" s="81"/>
      <c r="J23" s="81"/>
      <c r="K23" s="81"/>
      <c r="L23" s="81"/>
      <c r="M23" s="81"/>
    </row>
    <row r="24" spans="1:13" ht="15">
      <c r="A24" s="88" t="s">
        <v>51</v>
      </c>
      <c r="B24" s="89"/>
      <c r="C24" s="89"/>
      <c r="D24" s="89"/>
      <c r="E24" s="89"/>
      <c r="F24" s="81">
        <v>10582.82</v>
      </c>
      <c r="G24" s="81"/>
      <c r="H24" s="81"/>
      <c r="I24" s="81"/>
      <c r="J24" s="81"/>
      <c r="K24" s="81"/>
      <c r="L24" s="81"/>
      <c r="M24" s="81"/>
    </row>
    <row r="25" spans="1:13" ht="15">
      <c r="A25" s="88" t="s">
        <v>52</v>
      </c>
      <c r="B25" s="89"/>
      <c r="C25" s="89"/>
      <c r="D25" s="89"/>
      <c r="E25" s="89"/>
      <c r="F25" s="83">
        <v>43237.41</v>
      </c>
      <c r="G25" s="83"/>
      <c r="H25" s="83"/>
      <c r="I25" s="83"/>
      <c r="J25" s="83"/>
      <c r="K25" s="83"/>
      <c r="L25" s="83"/>
      <c r="M25" s="83"/>
    </row>
    <row r="26" spans="1:13" ht="15">
      <c r="A26" s="93" t="s">
        <v>50</v>
      </c>
      <c r="B26" s="94"/>
      <c r="C26" s="94"/>
      <c r="D26" s="94"/>
      <c r="E26" s="94"/>
      <c r="F26" s="72">
        <v>8625970.200000001</v>
      </c>
      <c r="G26" s="72"/>
      <c r="H26" s="72"/>
      <c r="I26" s="72"/>
      <c r="J26" s="72"/>
      <c r="K26" s="72"/>
      <c r="L26" s="72"/>
      <c r="M26" s="72"/>
    </row>
    <row r="27" spans="1:13" ht="15">
      <c r="A27" s="96" t="s">
        <v>47</v>
      </c>
      <c r="B27" s="96"/>
      <c r="C27" s="96"/>
      <c r="D27" s="96"/>
      <c r="E27" s="96"/>
      <c r="F27" s="84">
        <f>SUM(F19:F26)</f>
        <v>13737777.57</v>
      </c>
      <c r="G27" s="84"/>
      <c r="H27" s="84"/>
      <c r="I27" s="84"/>
      <c r="J27" s="84"/>
      <c r="K27" s="84"/>
      <c r="L27" s="84"/>
      <c r="M27" s="84"/>
    </row>
    <row r="28" spans="1:13" ht="15">
      <c r="A28" s="97" t="s">
        <v>6</v>
      </c>
      <c r="B28" s="97"/>
      <c r="C28" s="97"/>
      <c r="D28" s="97"/>
      <c r="E28" s="97"/>
      <c r="F28" s="74"/>
      <c r="G28" s="75"/>
      <c r="H28" s="75"/>
      <c r="I28" s="75"/>
      <c r="J28" s="75"/>
      <c r="K28" s="75"/>
      <c r="L28" s="75"/>
      <c r="M28" s="76"/>
    </row>
    <row r="29" spans="1:13" ht="15">
      <c r="A29" s="92" t="s">
        <v>8</v>
      </c>
      <c r="B29" s="92"/>
      <c r="C29" s="92"/>
      <c r="D29" s="92"/>
      <c r="E29" s="93"/>
      <c r="F29" s="56">
        <v>9395305.94</v>
      </c>
      <c r="G29" s="56"/>
      <c r="H29" s="56"/>
      <c r="I29" s="56"/>
      <c r="J29" s="56"/>
      <c r="K29" s="56"/>
      <c r="L29" s="56"/>
      <c r="M29" s="56"/>
    </row>
    <row r="30" spans="1:13" ht="15">
      <c r="A30" s="98" t="s">
        <v>36</v>
      </c>
      <c r="B30" s="98"/>
      <c r="C30" s="98"/>
      <c r="D30" s="98"/>
      <c r="E30" s="99"/>
      <c r="F30" s="56"/>
      <c r="G30" s="56"/>
      <c r="H30" s="56"/>
      <c r="I30" s="56"/>
      <c r="J30" s="56"/>
      <c r="K30" s="56"/>
      <c r="L30" s="56"/>
      <c r="M30" s="56"/>
    </row>
    <row r="31" spans="1:13" ht="15">
      <c r="A31" s="100" t="s">
        <v>9</v>
      </c>
      <c r="B31" s="100"/>
      <c r="C31" s="100"/>
      <c r="D31" s="100"/>
      <c r="E31" s="100"/>
      <c r="F31" s="72">
        <v>45358</v>
      </c>
      <c r="G31" s="72"/>
      <c r="H31" s="72"/>
      <c r="I31" s="72"/>
      <c r="J31" s="72"/>
      <c r="K31" s="72"/>
      <c r="L31" s="72"/>
      <c r="M31" s="72"/>
    </row>
    <row r="32" spans="1:13" ht="15">
      <c r="A32" s="85" t="s">
        <v>44</v>
      </c>
      <c r="B32" s="86"/>
      <c r="C32" s="86"/>
      <c r="D32" s="86"/>
      <c r="E32" s="87"/>
      <c r="F32" s="72">
        <v>2143.53</v>
      </c>
      <c r="G32" s="72"/>
      <c r="H32" s="72"/>
      <c r="I32" s="72"/>
      <c r="J32" s="72"/>
      <c r="K32" s="72"/>
      <c r="L32" s="72"/>
      <c r="M32" s="72"/>
    </row>
    <row r="33" spans="1:13" ht="15">
      <c r="A33" s="100" t="s">
        <v>10</v>
      </c>
      <c r="B33" s="100"/>
      <c r="C33" s="100"/>
      <c r="D33" s="100"/>
      <c r="E33" s="100"/>
      <c r="F33" s="64">
        <v>4900</v>
      </c>
      <c r="G33" s="64"/>
      <c r="H33" s="64"/>
      <c r="I33" s="64"/>
      <c r="J33" s="64"/>
      <c r="K33" s="64"/>
      <c r="L33" s="64"/>
      <c r="M33" s="64"/>
    </row>
    <row r="34" spans="1:13" ht="15">
      <c r="A34" s="100" t="s">
        <v>11</v>
      </c>
      <c r="B34" s="100"/>
      <c r="C34" s="100"/>
      <c r="D34" s="100"/>
      <c r="E34" s="100"/>
      <c r="F34" s="64">
        <v>8096.5</v>
      </c>
      <c r="G34" s="64"/>
      <c r="H34" s="64"/>
      <c r="I34" s="64"/>
      <c r="J34" s="64"/>
      <c r="K34" s="64"/>
      <c r="L34" s="64"/>
      <c r="M34" s="64"/>
    </row>
    <row r="35" spans="1:13" ht="15">
      <c r="A35" s="100" t="s">
        <v>12</v>
      </c>
      <c r="B35" s="100"/>
      <c r="C35" s="100"/>
      <c r="D35" s="100"/>
      <c r="E35" s="100"/>
      <c r="F35" s="73">
        <v>250</v>
      </c>
      <c r="G35" s="73"/>
      <c r="H35" s="73"/>
      <c r="I35" s="73"/>
      <c r="J35" s="73"/>
      <c r="K35" s="73"/>
      <c r="L35" s="73"/>
      <c r="M35" s="73"/>
    </row>
    <row r="36" spans="1:13" ht="15">
      <c r="A36" s="100" t="s">
        <v>45</v>
      </c>
      <c r="B36" s="100"/>
      <c r="C36" s="100"/>
      <c r="D36" s="100"/>
      <c r="E36" s="100"/>
      <c r="F36" s="64">
        <v>5000</v>
      </c>
      <c r="G36" s="64"/>
      <c r="H36" s="64"/>
      <c r="I36" s="64"/>
      <c r="J36" s="64"/>
      <c r="K36" s="64"/>
      <c r="L36" s="64"/>
      <c r="M36" s="64"/>
    </row>
    <row r="37" spans="1:13" ht="15">
      <c r="A37" s="100" t="s">
        <v>13</v>
      </c>
      <c r="B37" s="100"/>
      <c r="C37" s="100"/>
      <c r="D37" s="100"/>
      <c r="E37" s="100"/>
      <c r="F37" s="72">
        <v>1283650.31</v>
      </c>
      <c r="G37" s="72"/>
      <c r="H37" s="72"/>
      <c r="I37" s="72"/>
      <c r="J37" s="72"/>
      <c r="K37" s="72"/>
      <c r="L37" s="72"/>
      <c r="M37" s="72"/>
    </row>
    <row r="38" spans="1:13" ht="15">
      <c r="A38" s="100" t="s">
        <v>23</v>
      </c>
      <c r="B38" s="100"/>
      <c r="C38" s="100"/>
      <c r="D38" s="100"/>
      <c r="E38" s="100"/>
      <c r="F38" s="64">
        <v>30172</v>
      </c>
      <c r="G38" s="64"/>
      <c r="H38" s="64"/>
      <c r="I38" s="64"/>
      <c r="J38" s="64"/>
      <c r="K38" s="64"/>
      <c r="L38" s="64"/>
      <c r="M38" s="64"/>
    </row>
    <row r="39" spans="1:15" ht="15">
      <c r="A39" s="100" t="s">
        <v>14</v>
      </c>
      <c r="B39" s="100"/>
      <c r="C39" s="100"/>
      <c r="D39" s="100"/>
      <c r="E39" s="100"/>
      <c r="F39" s="72">
        <v>659452.34</v>
      </c>
      <c r="G39" s="72"/>
      <c r="H39" s="72"/>
      <c r="I39" s="72"/>
      <c r="J39" s="72"/>
      <c r="K39" s="72"/>
      <c r="L39" s="72"/>
      <c r="M39" s="72"/>
      <c r="N39" s="2"/>
      <c r="O39" s="2"/>
    </row>
    <row r="40" spans="1:15" ht="15">
      <c r="A40" s="100" t="s">
        <v>15</v>
      </c>
      <c r="B40" s="100"/>
      <c r="C40" s="100"/>
      <c r="D40" s="100"/>
      <c r="E40" s="100"/>
      <c r="F40" s="72">
        <v>8891.13</v>
      </c>
      <c r="G40" s="72"/>
      <c r="H40" s="72"/>
      <c r="I40" s="72"/>
      <c r="J40" s="72"/>
      <c r="K40" s="72"/>
      <c r="L40" s="72"/>
      <c r="M40" s="72"/>
      <c r="N40" s="2"/>
      <c r="O40" s="2"/>
    </row>
    <row r="41" spans="1:15" ht="15">
      <c r="A41" s="100" t="s">
        <v>16</v>
      </c>
      <c r="B41" s="100"/>
      <c r="C41" s="100"/>
      <c r="D41" s="100"/>
      <c r="E41" s="100"/>
      <c r="F41" s="72">
        <v>3400</v>
      </c>
      <c r="G41" s="72"/>
      <c r="H41" s="72"/>
      <c r="I41" s="72"/>
      <c r="J41" s="72"/>
      <c r="K41" s="72"/>
      <c r="L41" s="72"/>
      <c r="M41" s="72"/>
      <c r="N41" s="2"/>
      <c r="O41" s="2"/>
    </row>
    <row r="42" spans="1:15" ht="15">
      <c r="A42" s="100" t="s">
        <v>17</v>
      </c>
      <c r="B42" s="100"/>
      <c r="C42" s="100"/>
      <c r="D42" s="100"/>
      <c r="E42" s="100"/>
      <c r="F42" s="64">
        <v>14208.9</v>
      </c>
      <c r="G42" s="64"/>
      <c r="H42" s="64"/>
      <c r="I42" s="64"/>
      <c r="J42" s="64"/>
      <c r="K42" s="64"/>
      <c r="L42" s="64"/>
      <c r="M42" s="64"/>
      <c r="N42" s="2"/>
      <c r="O42" s="2"/>
    </row>
    <row r="43" spans="1:15" ht="15">
      <c r="A43" s="100" t="s">
        <v>18</v>
      </c>
      <c r="B43" s="100"/>
      <c r="C43" s="100"/>
      <c r="D43" s="100"/>
      <c r="E43" s="100"/>
      <c r="F43" s="64">
        <v>53012.36</v>
      </c>
      <c r="G43" s="64"/>
      <c r="H43" s="64"/>
      <c r="I43" s="64"/>
      <c r="J43" s="64"/>
      <c r="K43" s="64"/>
      <c r="L43" s="64"/>
      <c r="M43" s="64"/>
      <c r="N43" s="2"/>
      <c r="O43" s="2"/>
    </row>
    <row r="44" spans="1:15" ht="15">
      <c r="A44" s="100" t="s">
        <v>19</v>
      </c>
      <c r="B44" s="100"/>
      <c r="C44" s="100"/>
      <c r="D44" s="100"/>
      <c r="E44" s="100"/>
      <c r="F44" s="64">
        <v>7388.13</v>
      </c>
      <c r="G44" s="64"/>
      <c r="H44" s="64"/>
      <c r="I44" s="64"/>
      <c r="J44" s="64"/>
      <c r="K44" s="64"/>
      <c r="L44" s="64"/>
      <c r="M44" s="64"/>
      <c r="N44" s="2"/>
      <c r="O44" s="2"/>
    </row>
    <row r="45" spans="1:15" ht="15">
      <c r="A45" s="100" t="s">
        <v>20</v>
      </c>
      <c r="B45" s="100"/>
      <c r="C45" s="100"/>
      <c r="D45" s="100"/>
      <c r="E45" s="100"/>
      <c r="F45" s="71">
        <v>88957.32</v>
      </c>
      <c r="G45" s="71"/>
      <c r="H45" s="71"/>
      <c r="I45" s="71"/>
      <c r="J45" s="71"/>
      <c r="K45" s="71"/>
      <c r="L45" s="71"/>
      <c r="M45" s="71"/>
      <c r="N45" s="2"/>
      <c r="O45" s="2"/>
    </row>
    <row r="46" spans="1:15" ht="15">
      <c r="A46" s="100" t="s">
        <v>21</v>
      </c>
      <c r="B46" s="100"/>
      <c r="C46" s="100"/>
      <c r="D46" s="100"/>
      <c r="E46" s="100"/>
      <c r="F46" s="72">
        <v>542350.07</v>
      </c>
      <c r="G46" s="72"/>
      <c r="H46" s="72"/>
      <c r="I46" s="72"/>
      <c r="J46" s="72"/>
      <c r="K46" s="72"/>
      <c r="L46" s="72"/>
      <c r="M46" s="72"/>
      <c r="N46" s="2"/>
      <c r="O46" s="2"/>
    </row>
    <row r="47" spans="1:15" ht="15">
      <c r="A47" s="100" t="s">
        <v>22</v>
      </c>
      <c r="B47" s="100"/>
      <c r="C47" s="100"/>
      <c r="D47" s="100"/>
      <c r="E47" s="100"/>
      <c r="F47" s="64">
        <v>5666.29</v>
      </c>
      <c r="G47" s="64"/>
      <c r="H47" s="64"/>
      <c r="I47" s="64"/>
      <c r="J47" s="64"/>
      <c r="K47" s="64"/>
      <c r="L47" s="64"/>
      <c r="M47" s="64"/>
      <c r="N47" s="2"/>
      <c r="O47" s="2"/>
    </row>
    <row r="48" spans="1:15" ht="15">
      <c r="A48" s="85" t="s">
        <v>46</v>
      </c>
      <c r="B48" s="86"/>
      <c r="C48" s="86"/>
      <c r="D48" s="86"/>
      <c r="E48" s="87"/>
      <c r="F48" s="64">
        <v>12077.78</v>
      </c>
      <c r="G48" s="64"/>
      <c r="H48" s="64"/>
      <c r="I48" s="64"/>
      <c r="J48" s="64"/>
      <c r="K48" s="64"/>
      <c r="L48" s="64"/>
      <c r="M48" s="64"/>
      <c r="N48" s="2"/>
      <c r="O48" s="2"/>
    </row>
    <row r="49" spans="1:15" ht="15">
      <c r="A49" s="100" t="s">
        <v>24</v>
      </c>
      <c r="B49" s="100"/>
      <c r="C49" s="100"/>
      <c r="D49" s="100"/>
      <c r="E49" s="100"/>
      <c r="F49" s="64">
        <v>79102.16</v>
      </c>
      <c r="G49" s="64"/>
      <c r="H49" s="64"/>
      <c r="I49" s="64"/>
      <c r="J49" s="64"/>
      <c r="K49" s="64"/>
      <c r="L49" s="64"/>
      <c r="M49" s="64"/>
      <c r="O49" s="2"/>
    </row>
    <row r="50" spans="1:13" ht="15">
      <c r="A50" s="100" t="s">
        <v>25</v>
      </c>
      <c r="B50" s="100"/>
      <c r="C50" s="100"/>
      <c r="D50" s="100"/>
      <c r="E50" s="100"/>
      <c r="F50" s="64">
        <v>33697.95</v>
      </c>
      <c r="G50" s="64"/>
      <c r="H50" s="64"/>
      <c r="I50" s="64"/>
      <c r="J50" s="64"/>
      <c r="K50" s="64"/>
      <c r="L50" s="64"/>
      <c r="M50" s="64"/>
    </row>
    <row r="51" spans="1:13" ht="24" customHeight="1">
      <c r="A51" s="100" t="s">
        <v>26</v>
      </c>
      <c r="B51" s="100"/>
      <c r="C51" s="100"/>
      <c r="D51" s="100"/>
      <c r="E51" s="100"/>
      <c r="F51" s="64">
        <v>10941.73</v>
      </c>
      <c r="G51" s="64"/>
      <c r="H51" s="64"/>
      <c r="I51" s="64"/>
      <c r="J51" s="64"/>
      <c r="K51" s="64"/>
      <c r="L51" s="64"/>
      <c r="M51" s="64"/>
    </row>
    <row r="52" spans="1:13" ht="15">
      <c r="A52" s="100" t="s">
        <v>27</v>
      </c>
      <c r="B52" s="100"/>
      <c r="C52" s="100"/>
      <c r="D52" s="100"/>
      <c r="E52" s="100"/>
      <c r="F52" s="64">
        <v>133061.13</v>
      </c>
      <c r="G52" s="64"/>
      <c r="H52" s="64"/>
      <c r="I52" s="64"/>
      <c r="J52" s="64"/>
      <c r="K52" s="64"/>
      <c r="L52" s="64"/>
      <c r="M52" s="64"/>
    </row>
    <row r="53" spans="1:13" ht="15">
      <c r="A53" s="100" t="s">
        <v>28</v>
      </c>
      <c r="B53" s="100"/>
      <c r="C53" s="100"/>
      <c r="D53" s="100"/>
      <c r="E53" s="100"/>
      <c r="F53" s="73">
        <v>202</v>
      </c>
      <c r="G53" s="73"/>
      <c r="H53" s="73"/>
      <c r="I53" s="73"/>
      <c r="J53" s="73"/>
      <c r="K53" s="73"/>
      <c r="L53" s="73"/>
      <c r="M53" s="73"/>
    </row>
    <row r="54" spans="1:13" ht="15">
      <c r="A54" s="100" t="s">
        <v>29</v>
      </c>
      <c r="B54" s="100"/>
      <c r="C54" s="100"/>
      <c r="D54" s="100"/>
      <c r="E54" s="100"/>
      <c r="F54" s="64">
        <v>6848.54</v>
      </c>
      <c r="G54" s="64"/>
      <c r="H54" s="64"/>
      <c r="I54" s="64"/>
      <c r="J54" s="64"/>
      <c r="K54" s="64"/>
      <c r="L54" s="64"/>
      <c r="M54" s="64"/>
    </row>
    <row r="55" spans="1:13" ht="15">
      <c r="A55" s="100" t="s">
        <v>30</v>
      </c>
      <c r="B55" s="100"/>
      <c r="C55" s="100"/>
      <c r="D55" s="100"/>
      <c r="E55" s="100"/>
      <c r="F55" s="64">
        <v>107716.64</v>
      </c>
      <c r="G55" s="64"/>
      <c r="H55" s="64"/>
      <c r="I55" s="64"/>
      <c r="J55" s="64"/>
      <c r="K55" s="64"/>
      <c r="L55" s="64"/>
      <c r="M55" s="64"/>
    </row>
    <row r="56" spans="1:13" ht="15">
      <c r="A56" s="100" t="s">
        <v>31</v>
      </c>
      <c r="B56" s="100"/>
      <c r="C56" s="100"/>
      <c r="D56" s="100"/>
      <c r="E56" s="100"/>
      <c r="F56" s="64">
        <v>68695.48</v>
      </c>
      <c r="G56" s="64"/>
      <c r="H56" s="64"/>
      <c r="I56" s="64"/>
      <c r="J56" s="64"/>
      <c r="K56" s="64"/>
      <c r="L56" s="64"/>
      <c r="M56" s="64"/>
    </row>
    <row r="57" spans="1:13" ht="15">
      <c r="A57" s="100" t="s">
        <v>32</v>
      </c>
      <c r="B57" s="100"/>
      <c r="C57" s="100"/>
      <c r="D57" s="100"/>
      <c r="E57" s="100"/>
      <c r="F57" s="64">
        <v>11250</v>
      </c>
      <c r="G57" s="64"/>
      <c r="H57" s="64"/>
      <c r="I57" s="64"/>
      <c r="J57" s="64"/>
      <c r="K57" s="64"/>
      <c r="L57" s="64"/>
      <c r="M57" s="64"/>
    </row>
    <row r="58" spans="1:13" ht="15">
      <c r="A58" s="100" t="s">
        <v>33</v>
      </c>
      <c r="B58" s="100"/>
      <c r="C58" s="100"/>
      <c r="D58" s="100"/>
      <c r="E58" s="100"/>
      <c r="F58" s="64">
        <v>154220.35</v>
      </c>
      <c r="G58" s="64"/>
      <c r="H58" s="64"/>
      <c r="I58" s="64"/>
      <c r="J58" s="64"/>
      <c r="K58" s="64"/>
      <c r="L58" s="64"/>
      <c r="M58" s="64"/>
    </row>
    <row r="59" spans="1:13" ht="15">
      <c r="A59" s="100" t="s">
        <v>34</v>
      </c>
      <c r="B59" s="100"/>
      <c r="C59" s="100"/>
      <c r="D59" s="100"/>
      <c r="E59" s="100"/>
      <c r="F59" s="64">
        <v>93149.81</v>
      </c>
      <c r="G59" s="64"/>
      <c r="H59" s="64"/>
      <c r="I59" s="64"/>
      <c r="J59" s="64"/>
      <c r="K59" s="64"/>
      <c r="L59" s="64"/>
      <c r="M59" s="64"/>
    </row>
    <row r="60" spans="1:13" ht="15">
      <c r="A60" s="100" t="s">
        <v>35</v>
      </c>
      <c r="B60" s="100"/>
      <c r="C60" s="100"/>
      <c r="D60" s="100"/>
      <c r="E60" s="100"/>
      <c r="F60" s="64">
        <v>3000</v>
      </c>
      <c r="G60" s="64"/>
      <c r="H60" s="64"/>
      <c r="I60" s="64"/>
      <c r="J60" s="64"/>
      <c r="K60" s="64"/>
      <c r="L60" s="64"/>
      <c r="M60" s="64"/>
    </row>
    <row r="61" spans="1:13" ht="15">
      <c r="A61" s="101" t="s">
        <v>40</v>
      </c>
      <c r="B61" s="101"/>
      <c r="C61" s="101"/>
      <c r="D61" s="101"/>
      <c r="E61" s="102"/>
      <c r="F61" s="66">
        <f>SUM(F31:F60)</f>
        <v>3476860.4499999997</v>
      </c>
      <c r="G61" s="66"/>
      <c r="H61" s="66"/>
      <c r="I61" s="66"/>
      <c r="J61" s="66"/>
      <c r="K61" s="66"/>
      <c r="L61" s="66"/>
      <c r="M61" s="66"/>
    </row>
    <row r="62" spans="1:13" ht="15">
      <c r="A62" s="95" t="s">
        <v>37</v>
      </c>
      <c r="B62" s="95"/>
      <c r="C62" s="95"/>
      <c r="D62" s="95"/>
      <c r="E62" s="95"/>
      <c r="F62" s="67"/>
      <c r="G62" s="67"/>
      <c r="H62" s="67"/>
      <c r="I62" s="67"/>
      <c r="J62" s="67"/>
      <c r="K62" s="67"/>
      <c r="L62" s="67"/>
      <c r="M62" s="67"/>
    </row>
    <row r="63" spans="1:13" ht="15">
      <c r="A63" s="88" t="s">
        <v>26</v>
      </c>
      <c r="B63" s="89"/>
      <c r="C63" s="89"/>
      <c r="D63" s="89"/>
      <c r="E63" s="89"/>
      <c r="F63" s="63">
        <v>23262.73</v>
      </c>
      <c r="G63" s="63"/>
      <c r="H63" s="63"/>
      <c r="I63" s="63"/>
      <c r="J63" s="63"/>
      <c r="K63" s="63"/>
      <c r="L63" s="63"/>
      <c r="M63" s="63"/>
    </row>
    <row r="64" spans="1:13" ht="15">
      <c r="A64" s="88" t="s">
        <v>38</v>
      </c>
      <c r="B64" s="89"/>
      <c r="C64" s="89"/>
      <c r="D64" s="89"/>
      <c r="E64" s="89"/>
      <c r="F64" s="64">
        <v>367811.2</v>
      </c>
      <c r="G64" s="64"/>
      <c r="H64" s="64"/>
      <c r="I64" s="64"/>
      <c r="J64" s="64"/>
      <c r="K64" s="64"/>
      <c r="L64" s="64"/>
      <c r="M64" s="64"/>
    </row>
    <row r="65" spans="1:13" ht="15">
      <c r="A65" s="67" t="s">
        <v>39</v>
      </c>
      <c r="B65" s="67"/>
      <c r="C65" s="67"/>
      <c r="D65" s="67"/>
      <c r="E65" s="74"/>
      <c r="F65" s="65">
        <f>SUM(F63:F64)</f>
        <v>391073.93</v>
      </c>
      <c r="G65" s="65"/>
      <c r="H65" s="65"/>
      <c r="I65" s="65"/>
      <c r="J65" s="65"/>
      <c r="K65" s="65"/>
      <c r="L65" s="65"/>
      <c r="M65" s="65"/>
    </row>
    <row r="66" spans="1:13" ht="15">
      <c r="A66" s="7"/>
      <c r="B66" s="7"/>
      <c r="C66" s="7"/>
      <c r="D66" s="7"/>
      <c r="E66" s="7"/>
      <c r="F66" s="65"/>
      <c r="G66" s="65"/>
      <c r="H66" s="65"/>
      <c r="I66" s="65"/>
      <c r="J66" s="65"/>
      <c r="K66" s="65"/>
      <c r="L66" s="65"/>
      <c r="M66" s="65"/>
    </row>
    <row r="67" spans="1:13" ht="15">
      <c r="A67" s="89" t="s">
        <v>43</v>
      </c>
      <c r="B67" s="89"/>
      <c r="C67" s="89"/>
      <c r="D67" s="89"/>
      <c r="E67" s="89"/>
      <c r="F67" s="63">
        <v>243693.99</v>
      </c>
      <c r="G67" s="63"/>
      <c r="H67" s="63"/>
      <c r="I67" s="63"/>
      <c r="J67" s="63"/>
      <c r="K67" s="63"/>
      <c r="L67" s="63"/>
      <c r="M67" s="63"/>
    </row>
    <row r="68" spans="1:13" ht="15">
      <c r="A68" s="8"/>
      <c r="B68" s="8"/>
      <c r="C68" s="8"/>
      <c r="D68" s="8"/>
      <c r="E68" s="8"/>
      <c r="F68" s="63"/>
      <c r="G68" s="63"/>
      <c r="H68" s="63"/>
      <c r="I68" s="63"/>
      <c r="J68" s="63"/>
      <c r="K68" s="63"/>
      <c r="L68" s="63"/>
      <c r="M68" s="63"/>
    </row>
    <row r="69" spans="1:13" ht="15">
      <c r="A69" s="89" t="s">
        <v>42</v>
      </c>
      <c r="B69" s="89"/>
      <c r="C69" s="89"/>
      <c r="D69" s="89"/>
      <c r="E69" s="89"/>
      <c r="F69" s="63">
        <v>10909.44</v>
      </c>
      <c r="G69" s="63"/>
      <c r="H69" s="63"/>
      <c r="I69" s="63"/>
      <c r="J69" s="63"/>
      <c r="K69" s="63"/>
      <c r="L69" s="63"/>
      <c r="M69" s="63"/>
    </row>
    <row r="70" spans="1:13" ht="15">
      <c r="A70" s="8"/>
      <c r="B70" s="8"/>
      <c r="C70" s="8"/>
      <c r="D70" s="8"/>
      <c r="E70" s="8"/>
      <c r="F70" s="63"/>
      <c r="G70" s="63"/>
      <c r="H70" s="63"/>
      <c r="I70" s="63"/>
      <c r="J70" s="63"/>
      <c r="K70" s="63"/>
      <c r="L70" s="63"/>
      <c r="M70" s="63"/>
    </row>
    <row r="71" spans="1:13" ht="15">
      <c r="A71" s="96" t="s">
        <v>48</v>
      </c>
      <c r="B71" s="96"/>
      <c r="C71" s="96"/>
      <c r="D71" s="96"/>
      <c r="E71" s="96"/>
      <c r="F71" s="57">
        <f>F29+F61+F65+F67+F69</f>
        <v>13517843.749999998</v>
      </c>
      <c r="G71" s="57"/>
      <c r="H71" s="57"/>
      <c r="I71" s="57"/>
      <c r="J71" s="57"/>
      <c r="K71" s="57"/>
      <c r="L71" s="57"/>
      <c r="M71" s="57"/>
    </row>
    <row r="72" spans="1:13" ht="15">
      <c r="A72" s="100" t="s">
        <v>41</v>
      </c>
      <c r="B72" s="100"/>
      <c r="C72" s="100"/>
      <c r="D72" s="100"/>
      <c r="E72" s="85"/>
      <c r="F72" s="57">
        <f>F16+F27-F71</f>
        <v>409331.51000000164</v>
      </c>
      <c r="G72" s="57"/>
      <c r="H72" s="57"/>
      <c r="I72" s="57"/>
      <c r="J72" s="57"/>
      <c r="K72" s="57"/>
      <c r="L72" s="57"/>
      <c r="M72" s="57"/>
    </row>
    <row r="73" spans="6:55" ht="12.75">
      <c r="F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spans="1:55" ht="12.75">
      <c r="A74" s="22" t="s">
        <v>72</v>
      </c>
      <c r="B74" s="9"/>
      <c r="C74" s="9"/>
      <c r="D74" s="9"/>
      <c r="E74" s="9"/>
      <c r="F74" s="9"/>
      <c r="G74" s="9"/>
      <c r="H74" s="9"/>
      <c r="I74" s="18"/>
      <c r="J74" s="18"/>
      <c r="K74" s="18"/>
      <c r="L74" s="18"/>
      <c r="M74" s="18"/>
      <c r="N74" s="18"/>
      <c r="O74" s="13"/>
      <c r="P74" s="18"/>
      <c r="AR74" s="18"/>
      <c r="AS74" s="18"/>
      <c r="AT74" s="13"/>
      <c r="AU74" s="18"/>
      <c r="AV74" s="18"/>
      <c r="AW74" s="18"/>
      <c r="AX74" s="18"/>
      <c r="AY74" s="18"/>
      <c r="AZ74" s="18"/>
      <c r="BA74" s="18"/>
      <c r="BB74" s="18"/>
      <c r="BC74" s="18"/>
    </row>
    <row r="75" spans="1:55" ht="12.75">
      <c r="A75" s="9" t="s">
        <v>73</v>
      </c>
      <c r="B75" s="9"/>
      <c r="C75" s="9"/>
      <c r="D75" s="9"/>
      <c r="E75" s="9"/>
      <c r="F75" s="9"/>
      <c r="G75" s="9"/>
      <c r="H75" s="9"/>
      <c r="I75" s="24"/>
      <c r="J75" s="24"/>
      <c r="K75" s="24"/>
      <c r="L75" s="24"/>
      <c r="M75" s="24"/>
      <c r="N75" s="24"/>
      <c r="O75" s="23"/>
      <c r="P75" s="23"/>
      <c r="AR75" s="24"/>
      <c r="AS75" s="24"/>
      <c r="AT75" s="13"/>
      <c r="AU75" s="23"/>
      <c r="AV75" s="23"/>
      <c r="AW75" s="23"/>
      <c r="AX75" s="23"/>
      <c r="AY75" s="23"/>
      <c r="AZ75" s="23"/>
      <c r="BA75" s="23"/>
      <c r="BB75" s="23"/>
      <c r="BC75" s="23"/>
    </row>
    <row r="76" spans="1:55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</row>
    <row r="77" spans="1:55" ht="12.75">
      <c r="A77" s="13"/>
      <c r="B77" s="18"/>
      <c r="C77" s="18"/>
      <c r="D77" s="18"/>
      <c r="E77" s="13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</row>
    <row r="78" spans="44:55" ht="12.75"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</row>
  </sheetData>
  <mergeCells count="120">
    <mergeCell ref="A62:E62"/>
    <mergeCell ref="A57:E57"/>
    <mergeCell ref="F29:M29"/>
    <mergeCell ref="A72:E72"/>
    <mergeCell ref="A67:E67"/>
    <mergeCell ref="A63:E63"/>
    <mergeCell ref="A64:E64"/>
    <mergeCell ref="A65:E65"/>
    <mergeCell ref="A71:E71"/>
    <mergeCell ref="A69:E69"/>
    <mergeCell ref="A58:E58"/>
    <mergeCell ref="A59:E59"/>
    <mergeCell ref="A60:E60"/>
    <mergeCell ref="A61:E61"/>
    <mergeCell ref="A46:E46"/>
    <mergeCell ref="A47:E47"/>
    <mergeCell ref="A56:E56"/>
    <mergeCell ref="A49:E49"/>
    <mergeCell ref="A50:E50"/>
    <mergeCell ref="A51:E51"/>
    <mergeCell ref="A52:E52"/>
    <mergeCell ref="A53:E53"/>
    <mergeCell ref="A54:E54"/>
    <mergeCell ref="A55:E55"/>
    <mergeCell ref="A42:E42"/>
    <mergeCell ref="A43:E43"/>
    <mergeCell ref="A44:E44"/>
    <mergeCell ref="A45:E45"/>
    <mergeCell ref="A39:E39"/>
    <mergeCell ref="A38:E38"/>
    <mergeCell ref="A40:E40"/>
    <mergeCell ref="A41:E41"/>
    <mergeCell ref="A35:E35"/>
    <mergeCell ref="A36:E36"/>
    <mergeCell ref="A37:E37"/>
    <mergeCell ref="A31:E31"/>
    <mergeCell ref="A33:E33"/>
    <mergeCell ref="A34:E34"/>
    <mergeCell ref="A32:E32"/>
    <mergeCell ref="A28:E28"/>
    <mergeCell ref="A24:E24"/>
    <mergeCell ref="A29:E29"/>
    <mergeCell ref="A30:E30"/>
    <mergeCell ref="A48:E48"/>
    <mergeCell ref="A25:E25"/>
    <mergeCell ref="A16:E16"/>
    <mergeCell ref="A17:E17"/>
    <mergeCell ref="A21:E21"/>
    <mergeCell ref="A22:E22"/>
    <mergeCell ref="A20:E20"/>
    <mergeCell ref="A23:E23"/>
    <mergeCell ref="A26:E26"/>
    <mergeCell ref="A27:E27"/>
    <mergeCell ref="F24:M24"/>
    <mergeCell ref="F25:M25"/>
    <mergeCell ref="F26:M26"/>
    <mergeCell ref="F27:M27"/>
    <mergeCell ref="F16:M16"/>
    <mergeCell ref="F17:M17"/>
    <mergeCell ref="F22:M22"/>
    <mergeCell ref="F23:M23"/>
    <mergeCell ref="F18:M18"/>
    <mergeCell ref="F19:M19"/>
    <mergeCell ref="F20:M20"/>
    <mergeCell ref="F21:M21"/>
    <mergeCell ref="F31:M31"/>
    <mergeCell ref="F30:M30"/>
    <mergeCell ref="F32:M32"/>
    <mergeCell ref="F28:M28"/>
    <mergeCell ref="F33:M33"/>
    <mergeCell ref="F34:M34"/>
    <mergeCell ref="F35:M35"/>
    <mergeCell ref="F36:M36"/>
    <mergeCell ref="F37:M37"/>
    <mergeCell ref="F38:M38"/>
    <mergeCell ref="F39:M39"/>
    <mergeCell ref="F40:M40"/>
    <mergeCell ref="F47:M47"/>
    <mergeCell ref="F48:M48"/>
    <mergeCell ref="F41:M41"/>
    <mergeCell ref="F42:M42"/>
    <mergeCell ref="F43:M43"/>
    <mergeCell ref="F44:M44"/>
    <mergeCell ref="G12:J13"/>
    <mergeCell ref="K12:N13"/>
    <mergeCell ref="F57:M57"/>
    <mergeCell ref="F58:M58"/>
    <mergeCell ref="F53:M53"/>
    <mergeCell ref="F54:M54"/>
    <mergeCell ref="F55:M55"/>
    <mergeCell ref="F56:M56"/>
    <mergeCell ref="F49:M49"/>
    <mergeCell ref="F50:M50"/>
    <mergeCell ref="F63:M63"/>
    <mergeCell ref="F61:M61"/>
    <mergeCell ref="F62:M62"/>
    <mergeCell ref="G14:N14"/>
    <mergeCell ref="F59:M59"/>
    <mergeCell ref="F60:M60"/>
    <mergeCell ref="F51:M51"/>
    <mergeCell ref="F52:M52"/>
    <mergeCell ref="F45:M45"/>
    <mergeCell ref="F46:M46"/>
    <mergeCell ref="F69:M69"/>
    <mergeCell ref="F70:M70"/>
    <mergeCell ref="F71:M71"/>
    <mergeCell ref="F64:M64"/>
    <mergeCell ref="F65:M65"/>
    <mergeCell ref="F67:M67"/>
    <mergeCell ref="F66:M66"/>
    <mergeCell ref="F72:M72"/>
    <mergeCell ref="G6:N6"/>
    <mergeCell ref="G7:N7"/>
    <mergeCell ref="G8:J8"/>
    <mergeCell ref="K8:L8"/>
    <mergeCell ref="M8:N8"/>
    <mergeCell ref="G9:N9"/>
    <mergeCell ref="G10:N10"/>
    <mergeCell ref="G11:N11"/>
    <mergeCell ref="F68:M68"/>
  </mergeCells>
  <printOptions/>
  <pageMargins left="0" right="0" top="0" bottom="0" header="0" footer="0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9"/>
  <sheetViews>
    <sheetView tabSelected="1" workbookViewId="0" topLeftCell="A4">
      <selection activeCell="F32" sqref="F32:M32"/>
    </sheetView>
  </sheetViews>
  <sheetFormatPr defaultColWidth="9.140625" defaultRowHeight="12.75"/>
  <cols>
    <col min="1" max="1" width="13.28125" style="0" customWidth="1"/>
    <col min="2" max="2" width="14.00390625" style="0" customWidth="1"/>
    <col min="5" max="5" width="28.00390625" style="0" customWidth="1"/>
    <col min="6" max="6" width="11.28125" style="0" customWidth="1"/>
    <col min="7" max="8" width="1.57421875" style="0" customWidth="1"/>
    <col min="9" max="9" width="2.421875" style="0" customWidth="1"/>
    <col min="10" max="10" width="0.85546875" style="0" customWidth="1"/>
    <col min="11" max="11" width="1.7109375" style="0" customWidth="1"/>
    <col min="12" max="12" width="2.00390625" style="0" customWidth="1"/>
    <col min="13" max="13" width="1.7109375" style="0" customWidth="1"/>
    <col min="14" max="14" width="0.9921875" style="0" customWidth="1"/>
    <col min="15" max="15" width="13.140625" style="30" customWidth="1"/>
    <col min="16" max="16" width="11.00390625" style="0" customWidth="1"/>
    <col min="17" max="17" width="13.140625" style="0" customWidth="1"/>
    <col min="18" max="18" width="4.140625" style="0" customWidth="1"/>
    <col min="20" max="20" width="1.8515625" style="0" customWidth="1"/>
    <col min="21" max="21" width="9.00390625" style="0" customWidth="1"/>
    <col min="22" max="22" width="9.140625" style="0" hidden="1" customWidth="1"/>
    <col min="23" max="23" width="7.8515625" style="0" customWidth="1"/>
    <col min="24" max="24" width="9.140625" style="0" hidden="1" customWidth="1"/>
    <col min="25" max="25" width="1.7109375" style="0" customWidth="1"/>
  </cols>
  <sheetData>
    <row r="1" spans="1:14" ht="18.75">
      <c r="A1" s="105" t="s">
        <v>74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4"/>
    </row>
    <row r="2" spans="1:25" ht="18.75">
      <c r="A2" s="9"/>
      <c r="B2" s="105" t="s">
        <v>77</v>
      </c>
      <c r="C2" s="105"/>
      <c r="D2" s="105"/>
      <c r="E2" s="105"/>
      <c r="F2" s="9"/>
      <c r="G2" s="9"/>
      <c r="H2" s="9"/>
      <c r="I2" s="9"/>
      <c r="J2" s="9"/>
      <c r="K2" s="9"/>
      <c r="L2" s="9"/>
      <c r="M2" s="9"/>
      <c r="N2" s="9"/>
      <c r="R2" s="1"/>
      <c r="S2" s="1"/>
      <c r="T2" s="1"/>
      <c r="U2" s="1"/>
      <c r="V2" s="1"/>
      <c r="W2" s="1"/>
      <c r="X2" s="1"/>
      <c r="Y2" s="1"/>
    </row>
    <row r="3" spans="18:25" ht="13.5" thickBot="1">
      <c r="R3" s="1"/>
      <c r="S3" s="1"/>
      <c r="T3" s="1"/>
      <c r="U3" s="1"/>
      <c r="V3" s="1"/>
      <c r="W3" s="1"/>
      <c r="X3" s="1"/>
      <c r="Y3" s="1"/>
    </row>
    <row r="4" spans="1:25" ht="18.75" thickBot="1">
      <c r="A4" s="106" t="s">
        <v>0</v>
      </c>
      <c r="B4" s="107"/>
      <c r="C4" s="107"/>
      <c r="D4" s="107"/>
      <c r="E4" s="107"/>
      <c r="F4" s="108">
        <v>-261755.7099999995</v>
      </c>
      <c r="G4" s="109"/>
      <c r="H4" s="109"/>
      <c r="I4" s="109"/>
      <c r="J4" s="109"/>
      <c r="K4" s="109"/>
      <c r="L4" s="109"/>
      <c r="M4" s="110"/>
      <c r="N4" s="3"/>
      <c r="R4" s="33"/>
      <c r="S4" s="33"/>
      <c r="T4" s="33"/>
      <c r="U4" s="33"/>
      <c r="V4" s="33"/>
      <c r="W4" s="33"/>
      <c r="X4" s="33"/>
      <c r="Y4" s="33"/>
    </row>
    <row r="5" spans="1:25" ht="18">
      <c r="A5" s="104" t="s">
        <v>1</v>
      </c>
      <c r="B5" s="104"/>
      <c r="C5" s="104"/>
      <c r="D5" s="104"/>
      <c r="E5" s="111"/>
      <c r="F5" s="112"/>
      <c r="G5" s="112"/>
      <c r="H5" s="112"/>
      <c r="I5" s="112"/>
      <c r="J5" s="112"/>
      <c r="K5" s="112"/>
      <c r="L5" s="112"/>
      <c r="M5" s="112"/>
      <c r="N5" s="1"/>
      <c r="R5" s="1"/>
      <c r="S5" s="1"/>
      <c r="T5" s="1"/>
      <c r="U5" s="1"/>
      <c r="V5" s="1"/>
      <c r="W5" s="1"/>
      <c r="X5" s="1"/>
      <c r="Y5" s="1"/>
    </row>
    <row r="6" spans="1:25" ht="18">
      <c r="A6" s="26" t="s">
        <v>5</v>
      </c>
      <c r="B6" s="26"/>
      <c r="C6" s="26"/>
      <c r="D6" s="26"/>
      <c r="E6" s="26"/>
      <c r="F6" s="104"/>
      <c r="G6" s="104"/>
      <c r="H6" s="104"/>
      <c r="I6" s="104"/>
      <c r="J6" s="104"/>
      <c r="K6" s="104"/>
      <c r="L6" s="104"/>
      <c r="M6" s="104"/>
      <c r="R6" s="1"/>
      <c r="S6" s="1"/>
      <c r="T6" s="1"/>
      <c r="U6" s="1"/>
      <c r="V6" s="1"/>
      <c r="W6" s="1"/>
      <c r="X6" s="1"/>
      <c r="Y6" s="1"/>
    </row>
    <row r="7" spans="1:25" ht="18">
      <c r="A7" s="27" t="s">
        <v>2</v>
      </c>
      <c r="B7" s="27"/>
      <c r="C7" s="27"/>
      <c r="D7" s="27"/>
      <c r="E7" s="28"/>
      <c r="F7" s="113">
        <v>3475092.31</v>
      </c>
      <c r="G7" s="113"/>
      <c r="H7" s="113"/>
      <c r="I7" s="113"/>
      <c r="J7" s="113"/>
      <c r="K7" s="113"/>
      <c r="L7" s="113"/>
      <c r="M7" s="113"/>
      <c r="R7" s="34"/>
      <c r="S7" s="34"/>
      <c r="T7" s="34"/>
      <c r="U7" s="34"/>
      <c r="V7" s="34"/>
      <c r="W7" s="34"/>
      <c r="X7" s="34"/>
      <c r="Y7" s="34"/>
    </row>
    <row r="8" spans="1:25" ht="18">
      <c r="A8" s="114" t="s">
        <v>49</v>
      </c>
      <c r="B8" s="115"/>
      <c r="C8" s="115"/>
      <c r="D8" s="115"/>
      <c r="E8" s="115"/>
      <c r="F8" s="113">
        <v>127266.9</v>
      </c>
      <c r="G8" s="113"/>
      <c r="H8" s="113"/>
      <c r="I8" s="113"/>
      <c r="J8" s="113"/>
      <c r="K8" s="113"/>
      <c r="L8" s="113"/>
      <c r="M8" s="113"/>
      <c r="R8" s="34"/>
      <c r="S8" s="34"/>
      <c r="T8" s="34"/>
      <c r="U8" s="34"/>
      <c r="V8" s="34"/>
      <c r="W8" s="34"/>
      <c r="X8" s="34"/>
      <c r="Y8" s="34"/>
    </row>
    <row r="9" spans="1:25" ht="18" customHeight="1" hidden="1">
      <c r="A9" s="116" t="s">
        <v>4</v>
      </c>
      <c r="B9" s="116"/>
      <c r="C9" s="116"/>
      <c r="D9" s="116"/>
      <c r="E9" s="114"/>
      <c r="F9" s="103">
        <v>0</v>
      </c>
      <c r="G9" s="103"/>
      <c r="H9" s="103"/>
      <c r="I9" s="103"/>
      <c r="J9" s="103"/>
      <c r="K9" s="103"/>
      <c r="L9" s="103"/>
      <c r="M9" s="103"/>
      <c r="R9" s="35"/>
      <c r="S9" s="35"/>
      <c r="T9" s="35"/>
      <c r="U9" s="35"/>
      <c r="V9" s="35"/>
      <c r="W9" s="35"/>
      <c r="X9" s="35"/>
      <c r="Y9" s="35"/>
    </row>
    <row r="10" spans="1:25" ht="18">
      <c r="A10" s="104"/>
      <c r="B10" s="104"/>
      <c r="C10" s="104"/>
      <c r="D10" s="104"/>
      <c r="E10" s="104"/>
      <c r="F10" s="103"/>
      <c r="G10" s="103"/>
      <c r="H10" s="103"/>
      <c r="I10" s="103"/>
      <c r="J10" s="103"/>
      <c r="K10" s="103"/>
      <c r="L10" s="103"/>
      <c r="M10" s="103"/>
      <c r="O10" s="42"/>
      <c r="P10" s="42"/>
      <c r="Q10" s="42"/>
      <c r="R10" s="31"/>
      <c r="S10" s="31"/>
      <c r="T10" s="31"/>
      <c r="U10" s="31"/>
      <c r="V10" s="31"/>
      <c r="W10" s="31"/>
      <c r="X10" s="31"/>
      <c r="Y10" s="31"/>
    </row>
    <row r="11" spans="1:25" ht="18.75" thickBot="1">
      <c r="A11" s="119" t="s">
        <v>47</v>
      </c>
      <c r="B11" s="119"/>
      <c r="C11" s="119"/>
      <c r="D11" s="119"/>
      <c r="E11" s="119"/>
      <c r="F11" s="120">
        <f>SUM(F7:F9)</f>
        <v>3602359.21</v>
      </c>
      <c r="G11" s="121"/>
      <c r="H11" s="121"/>
      <c r="I11" s="121"/>
      <c r="J11" s="121"/>
      <c r="K11" s="121"/>
      <c r="L11" s="121"/>
      <c r="M11" s="122"/>
      <c r="O11" s="42"/>
      <c r="P11" s="42"/>
      <c r="Q11" s="42"/>
      <c r="R11" s="36"/>
      <c r="S11" s="36"/>
      <c r="T11" s="36"/>
      <c r="U11" s="36"/>
      <c r="V11" s="36"/>
      <c r="W11" s="36"/>
      <c r="X11" s="36"/>
      <c r="Y11" s="36"/>
    </row>
    <row r="12" spans="1:25" ht="18">
      <c r="A12" s="119" t="s">
        <v>6</v>
      </c>
      <c r="B12" s="119"/>
      <c r="C12" s="119"/>
      <c r="D12" s="119"/>
      <c r="E12" s="119"/>
      <c r="F12" s="123"/>
      <c r="G12" s="123"/>
      <c r="H12" s="123"/>
      <c r="I12" s="123"/>
      <c r="J12" s="123"/>
      <c r="K12" s="123"/>
      <c r="L12" s="123"/>
      <c r="M12" s="124"/>
      <c r="O12" s="42"/>
      <c r="P12" s="42"/>
      <c r="Q12" s="42"/>
      <c r="R12" s="1"/>
      <c r="S12" s="1"/>
      <c r="T12" s="1"/>
      <c r="U12" s="1"/>
      <c r="V12" s="1"/>
      <c r="W12" s="1"/>
      <c r="X12" s="1"/>
      <c r="Y12" s="1"/>
    </row>
    <row r="13" spans="1:25" ht="18">
      <c r="A13" s="117" t="s">
        <v>36</v>
      </c>
      <c r="B13" s="117"/>
      <c r="C13" s="117"/>
      <c r="D13" s="117"/>
      <c r="E13" s="117"/>
      <c r="F13" s="118"/>
      <c r="G13" s="118"/>
      <c r="H13" s="118"/>
      <c r="I13" s="118"/>
      <c r="J13" s="118"/>
      <c r="K13" s="118"/>
      <c r="L13" s="118"/>
      <c r="M13" s="118"/>
      <c r="O13" s="42"/>
      <c r="P13" s="42"/>
      <c r="Q13" s="42"/>
      <c r="R13" s="37"/>
      <c r="S13" s="37"/>
      <c r="T13" s="37"/>
      <c r="U13" s="37"/>
      <c r="V13" s="37"/>
      <c r="W13" s="37"/>
      <c r="X13" s="37"/>
      <c r="Y13" s="37"/>
    </row>
    <row r="14" spans="1:25" ht="18">
      <c r="A14" s="125" t="s">
        <v>9</v>
      </c>
      <c r="B14" s="125"/>
      <c r="C14" s="125"/>
      <c r="D14" s="125"/>
      <c r="E14" s="125"/>
      <c r="F14" s="126">
        <v>11444</v>
      </c>
      <c r="G14" s="126"/>
      <c r="H14" s="126"/>
      <c r="I14" s="126"/>
      <c r="J14" s="126"/>
      <c r="K14" s="126"/>
      <c r="L14" s="126"/>
      <c r="M14" s="126"/>
      <c r="O14" s="42"/>
      <c r="P14" s="42"/>
      <c r="Q14" s="42"/>
      <c r="R14" s="38"/>
      <c r="S14" s="38"/>
      <c r="T14" s="38"/>
      <c r="U14" s="38"/>
      <c r="V14" s="38"/>
      <c r="W14" s="38"/>
      <c r="X14" s="38"/>
      <c r="Y14" s="38"/>
    </row>
    <row r="15" spans="1:25" ht="18">
      <c r="A15" s="125" t="s">
        <v>10</v>
      </c>
      <c r="B15" s="125"/>
      <c r="C15" s="125"/>
      <c r="D15" s="125"/>
      <c r="E15" s="125"/>
      <c r="F15" s="126">
        <v>300</v>
      </c>
      <c r="G15" s="126"/>
      <c r="H15" s="126"/>
      <c r="I15" s="126"/>
      <c r="J15" s="126"/>
      <c r="K15" s="126"/>
      <c r="L15" s="126"/>
      <c r="M15" s="126"/>
      <c r="O15" s="42"/>
      <c r="P15" s="42"/>
      <c r="Q15" s="42"/>
      <c r="R15" s="39"/>
      <c r="S15" s="39"/>
      <c r="T15" s="39"/>
      <c r="U15" s="39"/>
      <c r="V15" s="39"/>
      <c r="W15" s="39"/>
      <c r="X15" s="39"/>
      <c r="Y15" s="39"/>
    </row>
    <row r="16" spans="1:25" ht="18">
      <c r="A16" s="125" t="s">
        <v>11</v>
      </c>
      <c r="B16" s="125"/>
      <c r="C16" s="125"/>
      <c r="D16" s="125"/>
      <c r="E16" s="125"/>
      <c r="F16" s="126">
        <v>5368.8</v>
      </c>
      <c r="G16" s="126"/>
      <c r="H16" s="126"/>
      <c r="I16" s="126"/>
      <c r="J16" s="126"/>
      <c r="K16" s="126"/>
      <c r="L16" s="126"/>
      <c r="M16" s="126"/>
      <c r="O16" s="42"/>
      <c r="P16" s="42"/>
      <c r="Q16" s="42"/>
      <c r="R16" s="39"/>
      <c r="S16" s="39"/>
      <c r="T16" s="39"/>
      <c r="U16" s="39"/>
      <c r="V16" s="39"/>
      <c r="W16" s="39"/>
      <c r="X16" s="39"/>
      <c r="Y16" s="39"/>
    </row>
    <row r="17" spans="1:25" ht="18" customHeight="1" hidden="1">
      <c r="A17" s="125" t="s">
        <v>12</v>
      </c>
      <c r="B17" s="125"/>
      <c r="C17" s="125"/>
      <c r="D17" s="125"/>
      <c r="E17" s="125"/>
      <c r="F17" s="126">
        <f>O17+P17+Q17</f>
        <v>0</v>
      </c>
      <c r="G17" s="126"/>
      <c r="H17" s="126"/>
      <c r="I17" s="126"/>
      <c r="J17" s="126"/>
      <c r="K17" s="126"/>
      <c r="L17" s="126"/>
      <c r="M17" s="126"/>
      <c r="O17" s="42"/>
      <c r="P17" s="42"/>
      <c r="Q17" s="42"/>
      <c r="R17" s="40"/>
      <c r="S17" s="40"/>
      <c r="T17" s="40"/>
      <c r="U17" s="40"/>
      <c r="V17" s="40"/>
      <c r="W17" s="40"/>
      <c r="X17" s="40"/>
      <c r="Y17" s="40"/>
    </row>
    <row r="18" spans="1:25" ht="18">
      <c r="A18" s="125" t="s">
        <v>45</v>
      </c>
      <c r="B18" s="125"/>
      <c r="C18" s="125"/>
      <c r="D18" s="125"/>
      <c r="E18" s="125"/>
      <c r="F18" s="126">
        <v>5030</v>
      </c>
      <c r="G18" s="126"/>
      <c r="H18" s="126"/>
      <c r="I18" s="126"/>
      <c r="J18" s="126"/>
      <c r="K18" s="126"/>
      <c r="L18" s="126"/>
      <c r="M18" s="126"/>
      <c r="O18" s="42"/>
      <c r="P18" s="42"/>
      <c r="Q18" s="42"/>
      <c r="R18" s="39"/>
      <c r="S18" s="39"/>
      <c r="T18" s="39"/>
      <c r="U18" s="39"/>
      <c r="V18" s="39"/>
      <c r="W18" s="39"/>
      <c r="X18" s="39"/>
      <c r="Y18" s="39"/>
    </row>
    <row r="19" spans="1:25" ht="18">
      <c r="A19" s="125" t="s">
        <v>13</v>
      </c>
      <c r="B19" s="125"/>
      <c r="C19" s="125"/>
      <c r="D19" s="125"/>
      <c r="E19" s="125"/>
      <c r="F19" s="126">
        <v>1237363.26</v>
      </c>
      <c r="G19" s="126"/>
      <c r="H19" s="126"/>
      <c r="I19" s="126"/>
      <c r="J19" s="126"/>
      <c r="K19" s="126"/>
      <c r="L19" s="126"/>
      <c r="M19" s="126"/>
      <c r="O19" s="42"/>
      <c r="P19" s="42"/>
      <c r="Q19" s="42"/>
      <c r="R19" s="38"/>
      <c r="S19" s="38"/>
      <c r="T19" s="38"/>
      <c r="U19" s="38"/>
      <c r="V19" s="38"/>
      <c r="W19" s="38"/>
      <c r="X19" s="38"/>
      <c r="Y19" s="38"/>
    </row>
    <row r="20" spans="1:25" ht="18">
      <c r="A20" s="125" t="s">
        <v>23</v>
      </c>
      <c r="B20" s="125"/>
      <c r="C20" s="125"/>
      <c r="D20" s="125"/>
      <c r="E20" s="125"/>
      <c r="F20" s="126">
        <v>64615</v>
      </c>
      <c r="G20" s="126"/>
      <c r="H20" s="126"/>
      <c r="I20" s="126"/>
      <c r="J20" s="126"/>
      <c r="K20" s="126"/>
      <c r="L20" s="126"/>
      <c r="M20" s="126"/>
      <c r="O20" s="42"/>
      <c r="P20" s="42"/>
      <c r="Q20" s="42"/>
      <c r="R20" s="39"/>
      <c r="S20" s="39"/>
      <c r="T20" s="39"/>
      <c r="U20" s="39"/>
      <c r="V20" s="39"/>
      <c r="W20" s="39"/>
      <c r="X20" s="39"/>
      <c r="Y20" s="39"/>
    </row>
    <row r="21" spans="1:25" ht="18">
      <c r="A21" s="125" t="s">
        <v>14</v>
      </c>
      <c r="B21" s="125"/>
      <c r="C21" s="125"/>
      <c r="D21" s="125"/>
      <c r="E21" s="125"/>
      <c r="F21" s="126">
        <v>512994.76</v>
      </c>
      <c r="G21" s="126"/>
      <c r="H21" s="126"/>
      <c r="I21" s="126"/>
      <c r="J21" s="126"/>
      <c r="K21" s="126"/>
      <c r="L21" s="126"/>
      <c r="M21" s="126"/>
      <c r="N21" s="2"/>
      <c r="O21" s="42"/>
      <c r="P21" s="42"/>
      <c r="Q21" s="42"/>
      <c r="R21" s="38"/>
      <c r="S21" s="38"/>
      <c r="T21" s="38"/>
      <c r="U21" s="38"/>
      <c r="V21" s="38"/>
      <c r="W21" s="38"/>
      <c r="X21" s="38"/>
      <c r="Y21" s="38"/>
    </row>
    <row r="22" spans="1:25" ht="18">
      <c r="A22" s="125" t="s">
        <v>15</v>
      </c>
      <c r="B22" s="125"/>
      <c r="C22" s="125"/>
      <c r="D22" s="125"/>
      <c r="E22" s="125"/>
      <c r="F22" s="126">
        <v>11763.06</v>
      </c>
      <c r="G22" s="126"/>
      <c r="H22" s="126"/>
      <c r="I22" s="126"/>
      <c r="J22" s="126"/>
      <c r="K22" s="126"/>
      <c r="L22" s="126"/>
      <c r="M22" s="126"/>
      <c r="N22" s="2"/>
      <c r="O22" s="42"/>
      <c r="P22" s="42"/>
      <c r="Q22" s="42"/>
      <c r="R22" s="38"/>
      <c r="S22" s="38"/>
      <c r="T22" s="38"/>
      <c r="U22" s="38"/>
      <c r="V22" s="38"/>
      <c r="W22" s="38"/>
      <c r="X22" s="38"/>
      <c r="Y22" s="38"/>
    </row>
    <row r="23" spans="1:25" ht="18">
      <c r="A23" s="125" t="s">
        <v>16</v>
      </c>
      <c r="B23" s="125"/>
      <c r="C23" s="125"/>
      <c r="D23" s="125"/>
      <c r="E23" s="125"/>
      <c r="F23" s="126">
        <v>1950</v>
      </c>
      <c r="G23" s="126"/>
      <c r="H23" s="126"/>
      <c r="I23" s="126"/>
      <c r="J23" s="126"/>
      <c r="K23" s="126"/>
      <c r="L23" s="126"/>
      <c r="M23" s="126"/>
      <c r="N23" s="2"/>
      <c r="O23" s="42"/>
      <c r="P23" s="42"/>
      <c r="Q23" s="42"/>
      <c r="R23" s="38"/>
      <c r="S23" s="38"/>
      <c r="T23" s="38"/>
      <c r="U23" s="38"/>
      <c r="V23" s="38"/>
      <c r="W23" s="38"/>
      <c r="X23" s="38"/>
      <c r="Y23" s="38"/>
    </row>
    <row r="24" spans="1:25" ht="18">
      <c r="A24" s="125" t="s">
        <v>17</v>
      </c>
      <c r="B24" s="125"/>
      <c r="C24" s="125"/>
      <c r="D24" s="125"/>
      <c r="E24" s="125"/>
      <c r="F24" s="126">
        <v>14394.96</v>
      </c>
      <c r="G24" s="126"/>
      <c r="H24" s="126"/>
      <c r="I24" s="126"/>
      <c r="J24" s="126"/>
      <c r="K24" s="126"/>
      <c r="L24" s="126"/>
      <c r="M24" s="126"/>
      <c r="N24" s="2"/>
      <c r="O24" s="42"/>
      <c r="P24" s="42"/>
      <c r="Q24" s="42"/>
      <c r="R24" s="39"/>
      <c r="S24" s="39"/>
      <c r="T24" s="39"/>
      <c r="U24" s="39"/>
      <c r="V24" s="39"/>
      <c r="W24" s="39"/>
      <c r="X24" s="39"/>
      <c r="Y24" s="39"/>
    </row>
    <row r="25" spans="1:25" ht="18">
      <c r="A25" s="125" t="s">
        <v>18</v>
      </c>
      <c r="B25" s="125"/>
      <c r="C25" s="125"/>
      <c r="D25" s="125"/>
      <c r="E25" s="125"/>
      <c r="F25" s="126">
        <v>41017.86</v>
      </c>
      <c r="G25" s="126"/>
      <c r="H25" s="126"/>
      <c r="I25" s="126"/>
      <c r="J25" s="126"/>
      <c r="K25" s="126"/>
      <c r="L25" s="126"/>
      <c r="M25" s="126"/>
      <c r="N25" s="2"/>
      <c r="O25" s="42"/>
      <c r="P25" s="42"/>
      <c r="Q25" s="42"/>
      <c r="R25" s="39"/>
      <c r="S25" s="39"/>
      <c r="T25" s="39"/>
      <c r="U25" s="39"/>
      <c r="V25" s="39"/>
      <c r="W25" s="39"/>
      <c r="X25" s="39"/>
      <c r="Y25" s="39"/>
    </row>
    <row r="26" spans="1:25" ht="18">
      <c r="A26" s="125" t="s">
        <v>19</v>
      </c>
      <c r="B26" s="125"/>
      <c r="C26" s="125"/>
      <c r="D26" s="125"/>
      <c r="E26" s="125"/>
      <c r="F26" s="126">
        <v>14132</v>
      </c>
      <c r="G26" s="126"/>
      <c r="H26" s="126"/>
      <c r="I26" s="126"/>
      <c r="J26" s="126"/>
      <c r="K26" s="126"/>
      <c r="L26" s="126"/>
      <c r="M26" s="126"/>
      <c r="N26" s="2"/>
      <c r="O26" s="42"/>
      <c r="P26" s="42"/>
      <c r="Q26" s="42"/>
      <c r="R26" s="39"/>
      <c r="S26" s="39"/>
      <c r="T26" s="39"/>
      <c r="U26" s="39"/>
      <c r="V26" s="39"/>
      <c r="W26" s="39"/>
      <c r="X26" s="39"/>
      <c r="Y26" s="39"/>
    </row>
    <row r="27" spans="1:25" ht="18">
      <c r="A27" s="125" t="s">
        <v>20</v>
      </c>
      <c r="B27" s="125"/>
      <c r="C27" s="125"/>
      <c r="D27" s="125"/>
      <c r="E27" s="125"/>
      <c r="F27" s="126">
        <v>58025.92</v>
      </c>
      <c r="G27" s="126"/>
      <c r="H27" s="126"/>
      <c r="I27" s="126"/>
      <c r="J27" s="126"/>
      <c r="K27" s="126"/>
      <c r="L27" s="126"/>
      <c r="M27" s="126"/>
      <c r="N27" s="2"/>
      <c r="O27" s="42"/>
      <c r="P27" s="42"/>
      <c r="Q27" s="42"/>
      <c r="R27" s="41"/>
      <c r="S27" s="41"/>
      <c r="T27" s="41"/>
      <c r="U27" s="41"/>
      <c r="V27" s="41"/>
      <c r="W27" s="41"/>
      <c r="X27" s="41"/>
      <c r="Y27" s="41"/>
    </row>
    <row r="28" spans="1:25" ht="18">
      <c r="A28" s="125" t="s">
        <v>21</v>
      </c>
      <c r="B28" s="125"/>
      <c r="C28" s="125"/>
      <c r="D28" s="125"/>
      <c r="E28" s="125"/>
      <c r="F28" s="126">
        <v>485312.6</v>
      </c>
      <c r="G28" s="126"/>
      <c r="H28" s="126"/>
      <c r="I28" s="126"/>
      <c r="J28" s="126"/>
      <c r="K28" s="126"/>
      <c r="L28" s="126"/>
      <c r="M28" s="126"/>
      <c r="N28" s="2"/>
      <c r="O28" s="42"/>
      <c r="P28" s="42"/>
      <c r="Q28" s="42"/>
      <c r="R28" s="38"/>
      <c r="S28" s="38"/>
      <c r="T28" s="38"/>
      <c r="U28" s="38"/>
      <c r="V28" s="38"/>
      <c r="W28" s="38"/>
      <c r="X28" s="38"/>
      <c r="Y28" s="38"/>
    </row>
    <row r="29" spans="1:25" ht="18">
      <c r="A29" s="125" t="s">
        <v>22</v>
      </c>
      <c r="B29" s="125"/>
      <c r="C29" s="125"/>
      <c r="D29" s="125"/>
      <c r="E29" s="125"/>
      <c r="F29" s="126">
        <v>11896.67</v>
      </c>
      <c r="G29" s="126"/>
      <c r="H29" s="126"/>
      <c r="I29" s="126"/>
      <c r="J29" s="126"/>
      <c r="K29" s="126"/>
      <c r="L29" s="126"/>
      <c r="M29" s="126"/>
      <c r="N29" s="2"/>
      <c r="O29" s="42"/>
      <c r="P29" s="42"/>
      <c r="Q29" s="42"/>
      <c r="R29" s="39"/>
      <c r="S29" s="39"/>
      <c r="T29" s="39"/>
      <c r="U29" s="39"/>
      <c r="V29" s="39"/>
      <c r="W29" s="39"/>
      <c r="X29" s="39"/>
      <c r="Y29" s="39"/>
    </row>
    <row r="30" spans="1:25" ht="18" customHeight="1" hidden="1">
      <c r="A30" s="127" t="s">
        <v>46</v>
      </c>
      <c r="B30" s="128"/>
      <c r="C30" s="128"/>
      <c r="D30" s="128"/>
      <c r="E30" s="129"/>
      <c r="F30" s="126">
        <f>O30+P30+Q30</f>
        <v>0</v>
      </c>
      <c r="G30" s="126"/>
      <c r="H30" s="126"/>
      <c r="I30" s="126"/>
      <c r="J30" s="126"/>
      <c r="K30" s="126"/>
      <c r="L30" s="126"/>
      <c r="M30" s="126"/>
      <c r="N30" s="2"/>
      <c r="O30" s="42"/>
      <c r="P30" s="42"/>
      <c r="Q30" s="42"/>
      <c r="R30" s="39"/>
      <c r="S30" s="39"/>
      <c r="T30" s="39"/>
      <c r="U30" s="39"/>
      <c r="V30" s="39"/>
      <c r="W30" s="39"/>
      <c r="X30" s="39"/>
      <c r="Y30" s="39"/>
    </row>
    <row r="31" spans="1:25" ht="18">
      <c r="A31" s="125" t="s">
        <v>25</v>
      </c>
      <c r="B31" s="125"/>
      <c r="C31" s="125"/>
      <c r="D31" s="125"/>
      <c r="E31" s="125"/>
      <c r="F31" s="126">
        <v>16192.56</v>
      </c>
      <c r="G31" s="126"/>
      <c r="H31" s="126"/>
      <c r="I31" s="126"/>
      <c r="J31" s="126"/>
      <c r="K31" s="126"/>
      <c r="L31" s="126"/>
      <c r="M31" s="126"/>
      <c r="O31" s="42"/>
      <c r="P31" s="42"/>
      <c r="Q31" s="42"/>
      <c r="R31" s="39"/>
      <c r="S31" s="39"/>
      <c r="T31" s="39"/>
      <c r="U31" s="39"/>
      <c r="V31" s="39"/>
      <c r="W31" s="39"/>
      <c r="X31" s="39"/>
      <c r="Y31" s="39"/>
    </row>
    <row r="32" spans="1:25" ht="18">
      <c r="A32" s="125" t="s">
        <v>26</v>
      </c>
      <c r="B32" s="125"/>
      <c r="C32" s="125"/>
      <c r="D32" s="125"/>
      <c r="E32" s="125"/>
      <c r="F32" s="126">
        <v>12468.6</v>
      </c>
      <c r="G32" s="126"/>
      <c r="H32" s="126"/>
      <c r="I32" s="126"/>
      <c r="J32" s="126"/>
      <c r="K32" s="126"/>
      <c r="L32" s="126"/>
      <c r="M32" s="126"/>
      <c r="O32" s="42"/>
      <c r="P32" s="42"/>
      <c r="Q32" s="42"/>
      <c r="R32" s="39"/>
      <c r="S32" s="39"/>
      <c r="T32" s="39"/>
      <c r="U32" s="39"/>
      <c r="V32" s="39"/>
      <c r="W32" s="39"/>
      <c r="X32" s="39"/>
      <c r="Y32" s="39"/>
    </row>
    <row r="33" spans="1:25" ht="18">
      <c r="A33" s="125" t="s">
        <v>27</v>
      </c>
      <c r="B33" s="125"/>
      <c r="C33" s="125"/>
      <c r="D33" s="125"/>
      <c r="E33" s="125"/>
      <c r="F33" s="126">
        <v>220509.66</v>
      </c>
      <c r="G33" s="126"/>
      <c r="H33" s="126"/>
      <c r="I33" s="126"/>
      <c r="J33" s="126"/>
      <c r="K33" s="126"/>
      <c r="L33" s="126"/>
      <c r="M33" s="126"/>
      <c r="O33" s="42"/>
      <c r="P33" s="42"/>
      <c r="Q33" s="42"/>
      <c r="R33" s="39"/>
      <c r="S33" s="39"/>
      <c r="T33" s="39"/>
      <c r="U33" s="39"/>
      <c r="V33" s="39"/>
      <c r="W33" s="39"/>
      <c r="X33" s="39"/>
      <c r="Y33" s="39"/>
    </row>
    <row r="34" spans="1:25" ht="18">
      <c r="A34" s="125" t="s">
        <v>28</v>
      </c>
      <c r="B34" s="125"/>
      <c r="C34" s="125"/>
      <c r="D34" s="125"/>
      <c r="E34" s="125"/>
      <c r="F34" s="126">
        <v>36844.24</v>
      </c>
      <c r="G34" s="126"/>
      <c r="H34" s="126"/>
      <c r="I34" s="126"/>
      <c r="J34" s="126"/>
      <c r="K34" s="126"/>
      <c r="L34" s="126"/>
      <c r="M34" s="126"/>
      <c r="O34" s="42"/>
      <c r="P34" s="42"/>
      <c r="Q34" s="42"/>
      <c r="R34" s="40"/>
      <c r="S34" s="40"/>
      <c r="T34" s="40"/>
      <c r="U34" s="40"/>
      <c r="V34" s="40"/>
      <c r="W34" s="40"/>
      <c r="X34" s="40"/>
      <c r="Y34" s="40"/>
    </row>
    <row r="35" spans="1:25" ht="18">
      <c r="A35" s="125" t="s">
        <v>29</v>
      </c>
      <c r="B35" s="125"/>
      <c r="C35" s="125"/>
      <c r="D35" s="125"/>
      <c r="E35" s="125"/>
      <c r="F35" s="126">
        <v>1085</v>
      </c>
      <c r="G35" s="126"/>
      <c r="H35" s="126"/>
      <c r="I35" s="126"/>
      <c r="J35" s="126"/>
      <c r="K35" s="126"/>
      <c r="L35" s="126"/>
      <c r="M35" s="126"/>
      <c r="O35" s="42"/>
      <c r="P35" s="42"/>
      <c r="Q35" s="42"/>
      <c r="R35" s="39"/>
      <c r="S35" s="39"/>
      <c r="T35" s="39"/>
      <c r="U35" s="39"/>
      <c r="V35" s="39"/>
      <c r="W35" s="39"/>
      <c r="X35" s="39"/>
      <c r="Y35" s="39"/>
    </row>
    <row r="36" spans="1:25" ht="18" customHeight="1" hidden="1">
      <c r="A36" s="125" t="s">
        <v>30</v>
      </c>
      <c r="B36" s="125"/>
      <c r="C36" s="125"/>
      <c r="D36" s="125"/>
      <c r="E36" s="125"/>
      <c r="F36" s="126">
        <f>O36+P36+Q36</f>
        <v>0</v>
      </c>
      <c r="G36" s="126"/>
      <c r="H36" s="126"/>
      <c r="I36" s="126"/>
      <c r="J36" s="126"/>
      <c r="K36" s="126"/>
      <c r="L36" s="126"/>
      <c r="M36" s="126"/>
      <c r="O36" s="42"/>
      <c r="P36" s="42"/>
      <c r="Q36" s="42"/>
      <c r="R36" s="39"/>
      <c r="S36" s="39"/>
      <c r="T36" s="39"/>
      <c r="U36" s="39"/>
      <c r="V36" s="39"/>
      <c r="W36" s="39"/>
      <c r="X36" s="39"/>
      <c r="Y36" s="39"/>
    </row>
    <row r="37" spans="1:25" ht="18">
      <c r="A37" s="125" t="s">
        <v>31</v>
      </c>
      <c r="B37" s="125"/>
      <c r="C37" s="125"/>
      <c r="D37" s="125"/>
      <c r="E37" s="125"/>
      <c r="F37" s="126">
        <v>68748.87</v>
      </c>
      <c r="G37" s="126"/>
      <c r="H37" s="126"/>
      <c r="I37" s="126"/>
      <c r="J37" s="126"/>
      <c r="K37" s="126"/>
      <c r="L37" s="126"/>
      <c r="M37" s="126"/>
      <c r="O37" s="42"/>
      <c r="P37" s="42"/>
      <c r="Q37" s="42"/>
      <c r="R37" s="39"/>
      <c r="S37" s="39"/>
      <c r="T37" s="39"/>
      <c r="U37" s="39"/>
      <c r="V37" s="39"/>
      <c r="W37" s="39"/>
      <c r="X37" s="39"/>
      <c r="Y37" s="39"/>
    </row>
    <row r="38" spans="1:25" ht="18">
      <c r="A38" s="125" t="s">
        <v>32</v>
      </c>
      <c r="B38" s="125"/>
      <c r="C38" s="125"/>
      <c r="D38" s="125"/>
      <c r="E38" s="125"/>
      <c r="F38" s="126">
        <v>24320</v>
      </c>
      <c r="G38" s="126"/>
      <c r="H38" s="126"/>
      <c r="I38" s="126"/>
      <c r="J38" s="126"/>
      <c r="K38" s="126"/>
      <c r="L38" s="126"/>
      <c r="M38" s="126"/>
      <c r="O38" s="42"/>
      <c r="P38" s="42"/>
      <c r="Q38" s="42"/>
      <c r="R38" s="39"/>
      <c r="S38" s="39"/>
      <c r="T38" s="39"/>
      <c r="U38" s="39"/>
      <c r="V38" s="39"/>
      <c r="W38" s="39"/>
      <c r="X38" s="39"/>
      <c r="Y38" s="39"/>
    </row>
    <row r="39" spans="1:25" ht="18">
      <c r="A39" s="125" t="s">
        <v>33</v>
      </c>
      <c r="B39" s="125"/>
      <c r="C39" s="125"/>
      <c r="D39" s="125"/>
      <c r="E39" s="125"/>
      <c r="F39" s="126">
        <v>133969.97</v>
      </c>
      <c r="G39" s="126"/>
      <c r="H39" s="126"/>
      <c r="I39" s="126"/>
      <c r="J39" s="126"/>
      <c r="K39" s="126"/>
      <c r="L39" s="126"/>
      <c r="M39" s="126"/>
      <c r="O39" s="42"/>
      <c r="P39" s="42"/>
      <c r="Q39" s="42"/>
      <c r="R39" s="39"/>
      <c r="S39" s="39"/>
      <c r="T39" s="39"/>
      <c r="U39" s="39"/>
      <c r="V39" s="39"/>
      <c r="W39" s="39"/>
      <c r="X39" s="39"/>
      <c r="Y39" s="39"/>
    </row>
    <row r="40" spans="1:25" ht="18.75" thickBot="1">
      <c r="A40" s="125" t="s">
        <v>34</v>
      </c>
      <c r="B40" s="125"/>
      <c r="C40" s="125"/>
      <c r="D40" s="125"/>
      <c r="E40" s="125"/>
      <c r="F40" s="126">
        <v>66976.29</v>
      </c>
      <c r="G40" s="126"/>
      <c r="H40" s="126"/>
      <c r="I40" s="126"/>
      <c r="J40" s="126"/>
      <c r="K40" s="126"/>
      <c r="L40" s="126"/>
      <c r="M40" s="126"/>
      <c r="O40" s="42"/>
      <c r="P40" s="42"/>
      <c r="Q40" s="42"/>
      <c r="R40" s="39"/>
      <c r="S40" s="39"/>
      <c r="T40" s="39"/>
      <c r="U40" s="39"/>
      <c r="V40" s="39"/>
      <c r="W40" s="39"/>
      <c r="X40" s="39"/>
      <c r="Y40" s="39"/>
    </row>
    <row r="41" spans="1:25" ht="18.75" customHeight="1" hidden="1" thickBot="1">
      <c r="A41" s="125" t="s">
        <v>35</v>
      </c>
      <c r="B41" s="125"/>
      <c r="C41" s="125"/>
      <c r="D41" s="125"/>
      <c r="E41" s="125"/>
      <c r="F41" s="126">
        <f>O41+P41+Q41</f>
        <v>0</v>
      </c>
      <c r="G41" s="126"/>
      <c r="H41" s="126"/>
      <c r="I41" s="126"/>
      <c r="J41" s="126"/>
      <c r="K41" s="126"/>
      <c r="L41" s="126"/>
      <c r="M41" s="126"/>
      <c r="O41" s="42"/>
      <c r="P41" s="42"/>
      <c r="Q41" s="42"/>
      <c r="R41" s="39"/>
      <c r="S41" s="39"/>
      <c r="T41" s="39"/>
      <c r="U41" s="39"/>
      <c r="V41" s="39"/>
      <c r="W41" s="39"/>
      <c r="X41" s="39"/>
      <c r="Y41" s="39"/>
    </row>
    <row r="42" spans="1:25" ht="18.75" thickBot="1">
      <c r="A42" s="135" t="s">
        <v>75</v>
      </c>
      <c r="B42" s="135"/>
      <c r="C42" s="135"/>
      <c r="D42" s="135"/>
      <c r="E42" s="136"/>
      <c r="F42" s="137">
        <f>SUM(F14:F41)</f>
        <v>3056724.080000001</v>
      </c>
      <c r="G42" s="138"/>
      <c r="H42" s="138"/>
      <c r="I42" s="138"/>
      <c r="J42" s="138"/>
      <c r="K42" s="138"/>
      <c r="L42" s="138"/>
      <c r="M42" s="139"/>
      <c r="O42" s="42"/>
      <c r="P42" s="42"/>
      <c r="Q42" s="42"/>
      <c r="R42" s="43"/>
      <c r="S42" s="43"/>
      <c r="T42" s="43"/>
      <c r="U42" s="43"/>
      <c r="V42" s="43"/>
      <c r="W42" s="43"/>
      <c r="X42" s="43"/>
      <c r="Y42" s="43"/>
    </row>
    <row r="43" spans="1:25" ht="18.75" thickBot="1">
      <c r="A43" s="29"/>
      <c r="B43" s="29"/>
      <c r="C43" s="29"/>
      <c r="D43" s="29"/>
      <c r="E43" s="29"/>
      <c r="F43" s="133"/>
      <c r="G43" s="134"/>
      <c r="H43" s="134"/>
      <c r="I43" s="134"/>
      <c r="J43" s="134"/>
      <c r="K43" s="134"/>
      <c r="L43" s="134"/>
      <c r="M43" s="134"/>
      <c r="O43" s="42"/>
      <c r="P43" s="42"/>
      <c r="Q43" s="42"/>
      <c r="R43" s="44"/>
      <c r="S43" s="44"/>
      <c r="T43" s="44"/>
      <c r="U43" s="44"/>
      <c r="V43" s="44"/>
      <c r="W43" s="44"/>
      <c r="X43" s="44"/>
      <c r="Y43" s="44"/>
    </row>
    <row r="44" spans="1:25" ht="18.75" thickBot="1">
      <c r="A44" s="125" t="s">
        <v>76</v>
      </c>
      <c r="B44" s="125"/>
      <c r="C44" s="125"/>
      <c r="D44" s="125"/>
      <c r="E44" s="127"/>
      <c r="F44" s="130">
        <f>F4+F11-F42</f>
        <v>283879.41999999946</v>
      </c>
      <c r="G44" s="131"/>
      <c r="H44" s="131"/>
      <c r="I44" s="131"/>
      <c r="J44" s="131"/>
      <c r="K44" s="131"/>
      <c r="L44" s="131"/>
      <c r="M44" s="132"/>
      <c r="O44" s="42"/>
      <c r="P44" s="42"/>
      <c r="Q44" s="42"/>
      <c r="R44" s="45"/>
      <c r="S44" s="45"/>
      <c r="T44" s="45"/>
      <c r="U44" s="45"/>
      <c r="V44" s="45"/>
      <c r="W44" s="45"/>
      <c r="X44" s="45"/>
      <c r="Y44" s="45"/>
    </row>
    <row r="45" spans="1:25" ht="12.75">
      <c r="A45" s="46"/>
      <c r="F45" s="1"/>
      <c r="O45" s="42"/>
      <c r="P45" s="42"/>
      <c r="Q45" s="42"/>
      <c r="R45" s="1"/>
      <c r="S45" s="1"/>
      <c r="T45" s="1"/>
      <c r="U45" s="1"/>
      <c r="V45" s="1"/>
      <c r="W45" s="1"/>
      <c r="X45" s="1"/>
      <c r="Y45" s="1"/>
    </row>
    <row r="46" spans="1:17" ht="12.75">
      <c r="A46" s="22"/>
      <c r="B46" s="9"/>
      <c r="C46" s="9"/>
      <c r="D46" s="9"/>
      <c r="E46" s="9"/>
      <c r="F46" s="9"/>
      <c r="G46" s="9"/>
      <c r="H46" s="9"/>
      <c r="I46" s="18"/>
      <c r="J46" s="18"/>
      <c r="K46" s="18"/>
      <c r="L46" s="18"/>
      <c r="M46" s="18"/>
      <c r="N46" s="18"/>
      <c r="O46" s="42"/>
      <c r="P46" s="42"/>
      <c r="Q46" s="42"/>
    </row>
    <row r="47" spans="1:14" ht="12.75">
      <c r="A47" s="9" t="s">
        <v>73</v>
      </c>
      <c r="B47" s="9"/>
      <c r="C47" s="9"/>
      <c r="D47" s="9"/>
      <c r="E47" s="9"/>
      <c r="F47" s="9"/>
      <c r="G47" s="9"/>
      <c r="H47" s="9"/>
      <c r="I47" s="24"/>
      <c r="J47" s="24"/>
      <c r="K47" s="24"/>
      <c r="L47" s="24"/>
      <c r="M47" s="24"/>
      <c r="N47" s="24"/>
    </row>
    <row r="48" spans="1:14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2.75">
      <c r="A49" s="13"/>
      <c r="B49" s="18"/>
      <c r="C49" s="18"/>
      <c r="D49" s="18"/>
      <c r="E49" s="13"/>
      <c r="F49" s="18"/>
      <c r="G49" s="18"/>
      <c r="H49" s="18"/>
      <c r="I49" s="18"/>
      <c r="J49" s="18"/>
      <c r="K49" s="18"/>
      <c r="L49" s="18"/>
      <c r="M49" s="18"/>
      <c r="N49" s="18"/>
    </row>
  </sheetData>
  <mergeCells count="81">
    <mergeCell ref="A41:E41"/>
    <mergeCell ref="F41:M41"/>
    <mergeCell ref="A44:E44"/>
    <mergeCell ref="F44:M44"/>
    <mergeCell ref="F43:M43"/>
    <mergeCell ref="A42:E42"/>
    <mergeCell ref="F42:M42"/>
    <mergeCell ref="A39:E39"/>
    <mergeCell ref="F39:M39"/>
    <mergeCell ref="A40:E40"/>
    <mergeCell ref="F40:M40"/>
    <mergeCell ref="A37:E37"/>
    <mergeCell ref="F37:M37"/>
    <mergeCell ref="A38:E38"/>
    <mergeCell ref="F38:M38"/>
    <mergeCell ref="A35:E35"/>
    <mergeCell ref="F35:M35"/>
    <mergeCell ref="A36:E36"/>
    <mergeCell ref="F36:M36"/>
    <mergeCell ref="A33:E33"/>
    <mergeCell ref="F33:M33"/>
    <mergeCell ref="A34:E34"/>
    <mergeCell ref="F34:M34"/>
    <mergeCell ref="A31:E31"/>
    <mergeCell ref="F31:M31"/>
    <mergeCell ref="A32:E32"/>
    <mergeCell ref="F32:M32"/>
    <mergeCell ref="A30:E30"/>
    <mergeCell ref="F30:M30"/>
    <mergeCell ref="A28:E28"/>
    <mergeCell ref="F28:M28"/>
    <mergeCell ref="A29:E29"/>
    <mergeCell ref="F29:M29"/>
    <mergeCell ref="A26:E26"/>
    <mergeCell ref="F26:M26"/>
    <mergeCell ref="A27:E27"/>
    <mergeCell ref="F27:M27"/>
    <mergeCell ref="A24:E24"/>
    <mergeCell ref="F24:M24"/>
    <mergeCell ref="A25:E25"/>
    <mergeCell ref="F25:M25"/>
    <mergeCell ref="A22:E22"/>
    <mergeCell ref="F22:M22"/>
    <mergeCell ref="A23:E23"/>
    <mergeCell ref="F23:M23"/>
    <mergeCell ref="A20:E20"/>
    <mergeCell ref="F20:M20"/>
    <mergeCell ref="A21:E21"/>
    <mergeCell ref="F21:M21"/>
    <mergeCell ref="A18:E18"/>
    <mergeCell ref="F18:M18"/>
    <mergeCell ref="A19:E19"/>
    <mergeCell ref="F19:M19"/>
    <mergeCell ref="A16:E16"/>
    <mergeCell ref="F16:M16"/>
    <mergeCell ref="A17:E17"/>
    <mergeCell ref="F17:M17"/>
    <mergeCell ref="A14:E14"/>
    <mergeCell ref="F14:M14"/>
    <mergeCell ref="A15:E15"/>
    <mergeCell ref="F15:M15"/>
    <mergeCell ref="A13:E13"/>
    <mergeCell ref="F13:M13"/>
    <mergeCell ref="A11:E11"/>
    <mergeCell ref="F11:M11"/>
    <mergeCell ref="A12:E12"/>
    <mergeCell ref="F12:M12"/>
    <mergeCell ref="A8:E8"/>
    <mergeCell ref="F8:M8"/>
    <mergeCell ref="A9:E9"/>
    <mergeCell ref="F9:M9"/>
    <mergeCell ref="F10:M10"/>
    <mergeCell ref="A10:E10"/>
    <mergeCell ref="A1:M1"/>
    <mergeCell ref="B2:E2"/>
    <mergeCell ref="A4:E4"/>
    <mergeCell ref="F4:M4"/>
    <mergeCell ref="A5:E5"/>
    <mergeCell ref="F5:M5"/>
    <mergeCell ref="F6:M6"/>
    <mergeCell ref="F7:M7"/>
  </mergeCells>
  <printOptions/>
  <pageMargins left="0" right="0" top="0" bottom="0" header="0" footer="0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G17" sqref="G17"/>
    </sheetView>
  </sheetViews>
  <sheetFormatPr defaultColWidth="9.140625" defaultRowHeight="12.75"/>
  <cols>
    <col min="1" max="1" width="18.00390625" style="0" customWidth="1"/>
    <col min="3" max="3" width="14.7109375" style="0" customWidth="1"/>
    <col min="4" max="4" width="10.140625" style="0" bestFit="1" customWidth="1"/>
    <col min="5" max="5" width="14.28125" style="0" customWidth="1"/>
    <col min="7" max="7" width="18.140625" style="0" customWidth="1"/>
    <col min="9" max="9" width="17.7109375" style="0" customWidth="1"/>
  </cols>
  <sheetData>
    <row r="1" spans="1:9" ht="12.75" customHeight="1">
      <c r="A1" s="141" t="s">
        <v>82</v>
      </c>
      <c r="B1" s="141"/>
      <c r="C1" s="141"/>
      <c r="D1" s="141"/>
      <c r="E1" s="141"/>
      <c r="F1" s="141"/>
      <c r="G1" s="141"/>
      <c r="H1" s="141"/>
      <c r="I1" s="141"/>
    </row>
    <row r="2" spans="1:9" ht="34.5" customHeight="1">
      <c r="A2" s="141"/>
      <c r="B2" s="141"/>
      <c r="C2" s="141"/>
      <c r="D2" s="141"/>
      <c r="E2" s="141"/>
      <c r="F2" s="141"/>
      <c r="G2" s="141"/>
      <c r="H2" s="141"/>
      <c r="I2" s="141"/>
    </row>
    <row r="3" spans="1:9" ht="18">
      <c r="A3" s="52"/>
      <c r="B3" s="52"/>
      <c r="C3" s="52"/>
      <c r="D3" s="142" t="s">
        <v>78</v>
      </c>
      <c r="E3" s="142"/>
      <c r="F3" s="142"/>
      <c r="G3" s="52"/>
      <c r="H3" s="52"/>
      <c r="I3" s="52"/>
    </row>
    <row r="4" spans="1:9" ht="51" customHeight="1">
      <c r="A4" s="52"/>
      <c r="B4" s="140" t="s">
        <v>83</v>
      </c>
      <c r="C4" s="140"/>
      <c r="D4" s="140" t="s">
        <v>84</v>
      </c>
      <c r="E4" s="140"/>
      <c r="F4" s="140" t="s">
        <v>85</v>
      </c>
      <c r="G4" s="140"/>
      <c r="H4" s="140" t="s">
        <v>86</v>
      </c>
      <c r="I4" s="140"/>
    </row>
    <row r="5" spans="1:9" ht="18">
      <c r="A5" s="52"/>
      <c r="B5" s="143" t="s">
        <v>79</v>
      </c>
      <c r="C5" s="144"/>
      <c r="D5" s="143" t="s">
        <v>79</v>
      </c>
      <c r="E5" s="144"/>
      <c r="F5" s="143" t="s">
        <v>79</v>
      </c>
      <c r="G5" s="144"/>
      <c r="H5" s="140" t="s">
        <v>79</v>
      </c>
      <c r="I5" s="140"/>
    </row>
    <row r="6" spans="1:9" ht="33.75" customHeight="1">
      <c r="A6" s="53">
        <v>31</v>
      </c>
      <c r="B6" s="145">
        <v>-99028.5699999999</v>
      </c>
      <c r="C6" s="146"/>
      <c r="D6" s="147">
        <v>1190989.64</v>
      </c>
      <c r="E6" s="147"/>
      <c r="F6" s="147">
        <v>1234711.76</v>
      </c>
      <c r="G6" s="147"/>
      <c r="H6" s="148">
        <f>B6+F6-D6</f>
        <v>-55306.44999999972</v>
      </c>
      <c r="I6" s="148"/>
    </row>
    <row r="7" spans="1:9" ht="35.25" customHeight="1">
      <c r="A7" s="54" t="s">
        <v>80</v>
      </c>
      <c r="B7" s="145">
        <v>-188592.71</v>
      </c>
      <c r="C7" s="146"/>
      <c r="D7" s="147">
        <v>1179229.54</v>
      </c>
      <c r="E7" s="147"/>
      <c r="F7" s="149">
        <v>1209048.45</v>
      </c>
      <c r="G7" s="149"/>
      <c r="H7" s="148">
        <f>B7+F7-D7</f>
        <v>-158773.80000000005</v>
      </c>
      <c r="I7" s="148"/>
    </row>
    <row r="8" spans="1:9" ht="33.75" customHeight="1">
      <c r="A8" s="54" t="s">
        <v>81</v>
      </c>
      <c r="B8" s="145">
        <v>-234123.62</v>
      </c>
      <c r="C8" s="146"/>
      <c r="D8" s="147">
        <v>1240637.93</v>
      </c>
      <c r="E8" s="147"/>
      <c r="F8" s="147">
        <v>1464382.74</v>
      </c>
      <c r="G8" s="147"/>
      <c r="H8" s="148">
        <f>B8+F8-D8</f>
        <v>-10378.809999999823</v>
      </c>
      <c r="I8" s="148"/>
    </row>
    <row r="9" spans="1:9" ht="40.5" customHeight="1">
      <c r="A9" s="53">
        <v>35</v>
      </c>
      <c r="B9" s="145">
        <v>11085.4200000001</v>
      </c>
      <c r="C9" s="146"/>
      <c r="D9" s="147">
        <v>1156526.28</v>
      </c>
      <c r="E9" s="147"/>
      <c r="F9" s="147">
        <v>1177755.24</v>
      </c>
      <c r="G9" s="147"/>
      <c r="H9" s="148">
        <f>B9+F9-D9</f>
        <v>32314.38000000012</v>
      </c>
      <c r="I9" s="148"/>
    </row>
    <row r="10" spans="1:9" ht="39" customHeight="1">
      <c r="A10" s="53">
        <v>37</v>
      </c>
      <c r="B10" s="145">
        <v>-344000.48</v>
      </c>
      <c r="C10" s="146"/>
      <c r="D10" s="147">
        <v>1215847.44</v>
      </c>
      <c r="E10" s="147"/>
      <c r="F10" s="147">
        <v>1399037.61</v>
      </c>
      <c r="G10" s="147"/>
      <c r="H10" s="148">
        <f>B10+F10-D10</f>
        <v>-160810.30999999982</v>
      </c>
      <c r="I10" s="148"/>
    </row>
    <row r="11" spans="1:9" ht="18">
      <c r="A11" s="52"/>
      <c r="B11" s="145">
        <f aca="true" t="shared" si="0" ref="B11:H11">SUM(B6:B10)</f>
        <v>-854659.9599999997</v>
      </c>
      <c r="C11" s="146"/>
      <c r="D11" s="150">
        <f>SUM(D6:D10)</f>
        <v>5983230.83</v>
      </c>
      <c r="E11" s="151"/>
      <c r="F11" s="150">
        <f t="shared" si="0"/>
        <v>6484935.800000001</v>
      </c>
      <c r="G11" s="151"/>
      <c r="H11" s="148">
        <f t="shared" si="0"/>
        <v>-352954.9899999993</v>
      </c>
      <c r="I11" s="148"/>
    </row>
    <row r="12" spans="1:8" ht="12.75">
      <c r="A12" s="47"/>
      <c r="B12" s="47"/>
      <c r="C12" s="47"/>
      <c r="D12" s="32"/>
      <c r="E12" s="47"/>
      <c r="F12" s="47"/>
      <c r="G12" s="47"/>
      <c r="H12" s="47"/>
    </row>
    <row r="13" spans="1:8" ht="12.75">
      <c r="A13" s="47"/>
      <c r="B13" s="47"/>
      <c r="C13" s="47"/>
      <c r="D13" s="47"/>
      <c r="E13" s="55"/>
      <c r="F13" s="47"/>
      <c r="G13" s="47"/>
      <c r="H13" s="47"/>
    </row>
    <row r="14" spans="1:8" ht="12.75">
      <c r="A14" s="47"/>
      <c r="B14" s="47"/>
      <c r="C14" s="47"/>
      <c r="D14" s="47"/>
      <c r="E14" s="47"/>
      <c r="F14" s="47"/>
      <c r="G14" s="47"/>
      <c r="H14" s="47"/>
    </row>
    <row r="15" spans="1:8" ht="12.75">
      <c r="A15" s="47"/>
      <c r="B15" s="47"/>
      <c r="C15" s="47"/>
      <c r="D15" s="47"/>
      <c r="E15" s="47"/>
      <c r="F15" s="47"/>
      <c r="G15" s="47"/>
      <c r="H15" s="47"/>
    </row>
    <row r="16" spans="1:8" ht="12.75">
      <c r="A16" s="47"/>
      <c r="B16" s="47"/>
      <c r="C16" s="47"/>
      <c r="D16" s="47"/>
      <c r="E16" s="47"/>
      <c r="F16" s="47"/>
      <c r="G16" s="47"/>
      <c r="H16" s="47"/>
    </row>
    <row r="17" spans="1:8" ht="12.75">
      <c r="A17" s="47"/>
      <c r="B17" s="47"/>
      <c r="C17" s="47"/>
      <c r="D17" s="47"/>
      <c r="E17" s="47"/>
      <c r="F17" s="49"/>
      <c r="G17" s="47"/>
      <c r="H17" s="47"/>
    </row>
    <row r="18" spans="1:8" ht="12.75">
      <c r="A18" s="47"/>
      <c r="B18" s="47"/>
      <c r="C18" s="47"/>
      <c r="D18" s="47"/>
      <c r="E18" s="47"/>
      <c r="F18" s="48"/>
      <c r="G18" s="47"/>
      <c r="H18" s="47"/>
    </row>
    <row r="19" spans="1:8" ht="12.75">
      <c r="A19" s="47"/>
      <c r="B19" s="47"/>
      <c r="C19" s="47"/>
      <c r="D19" s="50"/>
      <c r="E19" s="48"/>
      <c r="F19" s="48"/>
      <c r="G19" s="47"/>
      <c r="H19" s="47"/>
    </row>
    <row r="20" spans="1:8" ht="12.75">
      <c r="A20" s="47"/>
      <c r="B20" s="47"/>
      <c r="C20" s="47"/>
      <c r="D20" s="47"/>
      <c r="E20" s="48"/>
      <c r="F20" s="49"/>
      <c r="G20" s="47"/>
      <c r="H20" s="47"/>
    </row>
    <row r="21" spans="1:8" ht="12.75">
      <c r="A21" s="47"/>
      <c r="B21" s="47"/>
      <c r="C21" s="47"/>
      <c r="D21" s="47"/>
      <c r="E21" s="47"/>
      <c r="F21" s="51"/>
      <c r="G21" s="47"/>
      <c r="H21" s="47"/>
    </row>
    <row r="22" spans="1:8" ht="12.75">
      <c r="A22" s="47"/>
      <c r="B22" s="47"/>
      <c r="C22" s="47"/>
      <c r="D22" s="47"/>
      <c r="E22" s="47"/>
      <c r="F22" s="47"/>
      <c r="G22" s="47"/>
      <c r="H22" s="47"/>
    </row>
    <row r="23" spans="1:8" ht="12.75">
      <c r="A23" s="47"/>
      <c r="B23" s="47"/>
      <c r="C23" s="47"/>
      <c r="D23" s="47"/>
      <c r="E23" s="47"/>
      <c r="F23" s="47"/>
      <c r="G23" s="47"/>
      <c r="H23" s="47"/>
    </row>
  </sheetData>
  <mergeCells count="34">
    <mergeCell ref="B11:C11"/>
    <mergeCell ref="D11:E11"/>
    <mergeCell ref="F11:G11"/>
    <mergeCell ref="H11:I11"/>
    <mergeCell ref="B10:C10"/>
    <mergeCell ref="D10:E10"/>
    <mergeCell ref="F10:G10"/>
    <mergeCell ref="H10:I10"/>
    <mergeCell ref="B9:C9"/>
    <mergeCell ref="D9:E9"/>
    <mergeCell ref="F9:G9"/>
    <mergeCell ref="H9:I9"/>
    <mergeCell ref="B8:C8"/>
    <mergeCell ref="D8:E8"/>
    <mergeCell ref="F8:G8"/>
    <mergeCell ref="H8:I8"/>
    <mergeCell ref="B7:C7"/>
    <mergeCell ref="D7:E7"/>
    <mergeCell ref="F7:G7"/>
    <mergeCell ref="H7:I7"/>
    <mergeCell ref="B6:C6"/>
    <mergeCell ref="D6:E6"/>
    <mergeCell ref="F6:G6"/>
    <mergeCell ref="H6:I6"/>
    <mergeCell ref="B5:C5"/>
    <mergeCell ref="D5:E5"/>
    <mergeCell ref="F5:G5"/>
    <mergeCell ref="H5:I5"/>
    <mergeCell ref="H4:I4"/>
    <mergeCell ref="A1:I2"/>
    <mergeCell ref="D3:F3"/>
    <mergeCell ref="B4:C4"/>
    <mergeCell ref="D4:E4"/>
    <mergeCell ref="F4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www.PHILka.RU</cp:lastModifiedBy>
  <cp:lastPrinted>2012-12-12T05:43:10Z</cp:lastPrinted>
  <dcterms:created xsi:type="dcterms:W3CDTF">1996-10-08T23:32:33Z</dcterms:created>
  <dcterms:modified xsi:type="dcterms:W3CDTF">2012-12-14T07:07:09Z</dcterms:modified>
  <cp:category/>
  <cp:version/>
  <cp:contentType/>
  <cp:contentStatus/>
</cp:coreProperties>
</file>