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61" yWindow="165" windowWidth="24045" windowHeight="11535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<sst xmlns="http://schemas.openxmlformats.org/spreadsheetml/2006/main" count="28" uniqueCount="22">
  <si>
    <t>Адрес дома</t>
  </si>
  <si>
    <t>Остаток оплаты за ремонт кровли 2010 г</t>
  </si>
  <si>
    <t>Начислено за  2012 г.</t>
  </si>
  <si>
    <t>Оплачено за  2012 г.</t>
  </si>
  <si>
    <t>Расходы за  2012г.</t>
  </si>
  <si>
    <t>Направление использования</t>
  </si>
  <si>
    <t>Молодежная 31</t>
  </si>
  <si>
    <t>ремонт кровли</t>
  </si>
  <si>
    <t>замена коллектора ГВС</t>
  </si>
  <si>
    <t>замена коллектора ХВС 2 подъезда</t>
  </si>
  <si>
    <t>Молодежная 33/1</t>
  </si>
  <si>
    <t>замена бойлера</t>
  </si>
  <si>
    <t>Молодежная 33/2</t>
  </si>
  <si>
    <t>доля собственников на установку теплосчетчика</t>
  </si>
  <si>
    <t>Молодежная 35</t>
  </si>
  <si>
    <t>замена канализационного коллектора</t>
  </si>
  <si>
    <t>Молодежная 37</t>
  </si>
  <si>
    <t>перетрассировка теплотрассы</t>
  </si>
  <si>
    <t>Отчет об оплате и расходовании средств резервного фонда на капитальный ремонт  2012 г.</t>
  </si>
  <si>
    <t xml:space="preserve"> установка регулятора ГВС</t>
  </si>
  <si>
    <t>Остаток на 01.01.2012</t>
  </si>
  <si>
    <t>остаток на 01.01.2013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</si>
</sst>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р_."/>
    <numFmt numFmtId="181" formatCode="#,##0.00;[Red]\-#,##0.00"/>
  </numFmts>
  <fonts count="6">
    <font>
      <sz val="10"/>
      <name val="Arial"/>
      <family val="0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2"/>
    </font>
    <font>
      <b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medium"/>
      <bottom style="thin">
        <color indexed="60"/>
      </bottom>
    </border>
    <border>
      <left style="thin"/>
      <right style="thin"/>
      <top style="medium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60"/>
      </right>
      <top style="medium"/>
      <bottom>
        <color indexed="63"/>
      </bottom>
    </border>
    <border>
      <left style="thin"/>
      <right style="thin">
        <color indexed="60"/>
      </right>
      <top>
        <color indexed="63"/>
      </top>
      <bottom>
        <color indexed="63"/>
      </bottom>
    </border>
    <border>
      <left style="thin"/>
      <right style="thin">
        <color indexed="60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60"/>
      </left>
      <right style="thin">
        <color indexed="60"/>
      </right>
      <top style="medium"/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" fontId="2" fillId="0" borderId="1" xfId="17" applyNumberFormat="1" applyFont="1" applyBorder="1" applyAlignment="1">
      <alignment horizontal="center" vertical="center"/>
      <protection/>
    </xf>
    <xf numFmtId="181" fontId="2" fillId="0" borderId="2" xfId="18" applyNumberFormat="1" applyFont="1" applyBorder="1" applyAlignment="1">
      <alignment horizontal="center" vertical="center" wrapText="1"/>
      <protection/>
    </xf>
    <xf numFmtId="4" fontId="2" fillId="0" borderId="3" xfId="17" applyNumberFormat="1" applyFont="1" applyBorder="1" applyAlignment="1">
      <alignment horizontal="center" vertical="center"/>
      <protection/>
    </xf>
    <xf numFmtId="181" fontId="2" fillId="0" borderId="4" xfId="18" applyNumberFormat="1" applyFont="1" applyBorder="1" applyAlignment="1">
      <alignment horizontal="center" vertical="center" wrapText="1"/>
      <protection/>
    </xf>
    <xf numFmtId="4" fontId="2" fillId="0" borderId="5" xfId="17" applyNumberFormat="1" applyFont="1" applyBorder="1" applyAlignment="1">
      <alignment horizontal="center" vertical="center"/>
      <protection/>
    </xf>
    <xf numFmtId="181" fontId="2" fillId="0" borderId="6" xfId="18" applyNumberFormat="1" applyFont="1" applyBorder="1" applyAlignment="1">
      <alignment horizontal="center" vertical="center" wrapText="1"/>
      <protection/>
    </xf>
    <xf numFmtId="4" fontId="2" fillId="0" borderId="1" xfId="17" applyNumberFormat="1" applyFont="1" applyBorder="1" applyAlignment="1">
      <alignment horizontal="center" vertical="top"/>
      <protection/>
    </xf>
    <xf numFmtId="181" fontId="2" fillId="0" borderId="2" xfId="18" applyNumberFormat="1" applyFont="1" applyBorder="1" applyAlignment="1">
      <alignment horizontal="center" vertical="top" wrapText="1"/>
      <protection/>
    </xf>
    <xf numFmtId="4" fontId="2" fillId="0" borderId="5" xfId="17" applyNumberFormat="1" applyFont="1" applyBorder="1" applyAlignment="1">
      <alignment horizontal="center" vertical="top"/>
      <protection/>
    </xf>
    <xf numFmtId="181" fontId="2" fillId="0" borderId="6" xfId="18" applyNumberFormat="1" applyFont="1" applyBorder="1" applyAlignment="1">
      <alignment horizontal="center" vertical="top" wrapText="1"/>
      <protection/>
    </xf>
    <xf numFmtId="181" fontId="2" fillId="0" borderId="4" xfId="18" applyNumberFormat="1" applyFont="1" applyBorder="1" applyAlignment="1">
      <alignment horizontal="center" vertical="top" wrapText="1"/>
      <protection/>
    </xf>
    <xf numFmtId="4" fontId="2" fillId="0" borderId="4" xfId="17" applyNumberFormat="1" applyFont="1" applyBorder="1" applyAlignment="1">
      <alignment horizontal="center" vertical="center"/>
      <protection/>
    </xf>
    <xf numFmtId="4" fontId="2" fillId="0" borderId="7" xfId="17" applyNumberFormat="1" applyFont="1" applyBorder="1" applyAlignment="1">
      <alignment horizontal="center" vertical="center"/>
      <protection/>
    </xf>
    <xf numFmtId="181" fontId="2" fillId="0" borderId="8" xfId="18" applyNumberFormat="1" applyFont="1" applyBorder="1" applyAlignment="1">
      <alignment horizontal="center" vertical="top" wrapText="1"/>
      <protection/>
    </xf>
    <xf numFmtId="4" fontId="2" fillId="0" borderId="9" xfId="17" applyNumberFormat="1" applyFont="1" applyBorder="1" applyAlignment="1">
      <alignment horizontal="center" vertical="center"/>
      <protection/>
    </xf>
    <xf numFmtId="0" fontId="2" fillId="0" borderId="0" xfId="0" applyFont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0" xfId="0" applyNumberFormat="1" applyFont="1" applyFill="1" applyBorder="1" applyAlignment="1">
      <alignment/>
    </xf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180" fontId="5" fillId="0" borderId="12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/>
    </xf>
    <xf numFmtId="4" fontId="2" fillId="0" borderId="13" xfId="17" applyNumberFormat="1" applyFont="1" applyBorder="1" applyAlignment="1">
      <alignment horizontal="center" vertical="center"/>
      <protection/>
    </xf>
    <xf numFmtId="4" fontId="2" fillId="0" borderId="14" xfId="17" applyNumberFormat="1" applyFont="1" applyBorder="1" applyAlignment="1">
      <alignment horizontal="center" vertical="center"/>
      <protection/>
    </xf>
    <xf numFmtId="181" fontId="2" fillId="0" borderId="10" xfId="18" applyNumberFormat="1" applyFont="1" applyBorder="1" applyAlignment="1">
      <alignment horizontal="center" vertical="center" wrapText="1"/>
      <protection/>
    </xf>
    <xf numFmtId="4" fontId="2" fillId="0" borderId="2" xfId="17" applyNumberFormat="1" applyFont="1" applyBorder="1" applyAlignment="1">
      <alignment horizontal="center" vertical="center"/>
      <protection/>
    </xf>
    <xf numFmtId="4" fontId="2" fillId="0" borderId="15" xfId="17" applyNumberFormat="1" applyFont="1" applyBorder="1" applyAlignment="1">
      <alignment horizontal="center" vertical="center"/>
      <protection/>
    </xf>
    <xf numFmtId="181" fontId="2" fillId="0" borderId="16" xfId="18" applyNumberFormat="1" applyFont="1" applyBorder="1" applyAlignment="1">
      <alignment horizontal="center" vertical="top" wrapText="1"/>
      <protection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2" fillId="0" borderId="20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16" xfId="0" applyNumberFormat="1" applyFont="1" applyBorder="1" applyAlignment="1">
      <alignment horizontal="center" vertical="center"/>
    </xf>
    <xf numFmtId="4" fontId="2" fillId="0" borderId="22" xfId="17" applyNumberFormat="1" applyFont="1" applyBorder="1" applyAlignment="1">
      <alignment horizontal="center" vertical="center"/>
      <protection/>
    </xf>
    <xf numFmtId="4" fontId="2" fillId="0" borderId="23" xfId="17" applyNumberFormat="1" applyFont="1" applyBorder="1" applyAlignment="1">
      <alignment horizontal="center" vertical="center"/>
      <protection/>
    </xf>
    <xf numFmtId="4" fontId="2" fillId="0" borderId="24" xfId="17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26" xfId="17" applyNumberFormat="1" applyFont="1" applyFill="1" applyBorder="1" applyAlignment="1">
      <alignment horizontal="center" vertical="center"/>
      <protection/>
    </xf>
    <xf numFmtId="4" fontId="2" fillId="0" borderId="27" xfId="17" applyNumberFormat="1" applyFont="1" applyFill="1" applyBorder="1" applyAlignment="1">
      <alignment horizontal="center" vertical="center"/>
      <protection/>
    </xf>
    <xf numFmtId="4" fontId="2" fillId="0" borderId="28" xfId="17" applyNumberFormat="1" applyFont="1" applyFill="1" applyBorder="1" applyAlignment="1">
      <alignment horizontal="center" vertical="center"/>
      <protection/>
    </xf>
    <xf numFmtId="180" fontId="1" fillId="0" borderId="1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1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" fontId="2" fillId="0" borderId="26" xfId="17" applyNumberFormat="1" applyFont="1" applyBorder="1" applyAlignment="1">
      <alignment horizontal="center" vertical="center"/>
      <protection/>
    </xf>
    <xf numFmtId="4" fontId="2" fillId="0" borderId="28" xfId="17" applyNumberFormat="1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0" fontId="2" fillId="0" borderId="6" xfId="0" applyNumberFormat="1" applyFont="1" applyBorder="1" applyAlignment="1">
      <alignment horizontal="center" vertical="center"/>
    </xf>
    <xf numFmtId="4" fontId="2" fillId="0" borderId="10" xfId="17" applyNumberFormat="1" applyFont="1" applyBorder="1" applyAlignment="1">
      <alignment horizontal="center" vertical="center"/>
      <protection/>
    </xf>
    <xf numFmtId="4" fontId="2" fillId="0" borderId="4" xfId="17" applyNumberFormat="1" applyFont="1" applyBorder="1" applyAlignment="1">
      <alignment horizontal="center" vertical="center"/>
      <protection/>
    </xf>
    <xf numFmtId="4" fontId="2" fillId="0" borderId="6" xfId="17" applyNumberFormat="1" applyFont="1" applyBorder="1" applyAlignment="1">
      <alignment horizontal="center" vertical="center"/>
      <protection/>
    </xf>
    <xf numFmtId="4" fontId="2" fillId="0" borderId="2" xfId="17" applyNumberFormat="1" applyFont="1" applyBorder="1" applyAlignment="1">
      <alignment horizontal="center" vertical="center"/>
      <protection/>
    </xf>
    <xf numFmtId="4" fontId="2" fillId="0" borderId="10" xfId="17" applyNumberFormat="1" applyFont="1" applyFill="1" applyBorder="1" applyAlignment="1">
      <alignment horizontal="center" vertical="center"/>
      <protection/>
    </xf>
    <xf numFmtId="4" fontId="2" fillId="0" borderId="4" xfId="17" applyNumberFormat="1" applyFont="1" applyFill="1" applyBorder="1" applyAlignment="1">
      <alignment horizontal="center" vertical="center"/>
      <protection/>
    </xf>
    <xf numFmtId="4" fontId="2" fillId="0" borderId="6" xfId="17" applyNumberFormat="1" applyFont="1" applyFill="1" applyBorder="1" applyAlignment="1">
      <alignment horizontal="center" vertical="center"/>
      <protection/>
    </xf>
    <xf numFmtId="4" fontId="2" fillId="0" borderId="27" xfId="17" applyNumberFormat="1" applyFont="1" applyBorder="1" applyAlignment="1">
      <alignment horizontal="center" vertical="center"/>
      <protection/>
    </xf>
  </cellXfs>
  <cellStyles count="8">
    <cellStyle name="Normal" xfId="0"/>
    <cellStyle name="Currency" xfId="15"/>
    <cellStyle name="Currency [0]" xfId="16"/>
    <cellStyle name="Обычный_2012" xfId="17"/>
    <cellStyle name="Обычный_Лист1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9"/>
  <sheetViews>
    <sheetView tabSelected="1" workbookViewId="0" topLeftCell="C4">
      <selection activeCell="H5" sqref="H5:H7"/>
    </sheetView>
  </sheetViews>
  <sheetFormatPr defaultColWidth="9.140625" defaultRowHeight="12.75"/>
  <cols>
    <col min="1" max="1" width="28.421875" style="0" customWidth="1"/>
    <col min="2" max="2" width="21.28125" style="0" customWidth="1"/>
    <col min="3" max="3" width="24.8515625" style="0" customWidth="1"/>
    <col min="4" max="4" width="18.28125" style="0" customWidth="1"/>
    <col min="5" max="5" width="20.57421875" style="0" customWidth="1"/>
    <col min="6" max="6" width="21.421875" style="0" customWidth="1"/>
    <col min="7" max="7" width="36.421875" style="0" customWidth="1"/>
    <col min="8" max="8" width="30.421875" style="0" customWidth="1"/>
  </cols>
  <sheetData>
    <row r="1" ht="60.75" customHeight="1"/>
    <row r="2" spans="1:8" ht="82.5" customHeight="1" thickBot="1">
      <c r="A2" s="38" t="s">
        <v>18</v>
      </c>
      <c r="B2" s="38"/>
      <c r="C2" s="38"/>
      <c r="D2" s="38"/>
      <c r="E2" s="38"/>
      <c r="F2" s="38"/>
      <c r="G2" s="38"/>
      <c r="H2" s="38"/>
    </row>
    <row r="3" spans="1:8" ht="12.75" customHeight="1">
      <c r="A3" s="29" t="s">
        <v>0</v>
      </c>
      <c r="B3" s="40" t="s">
        <v>20</v>
      </c>
      <c r="C3" s="42" t="s">
        <v>1</v>
      </c>
      <c r="D3" s="40" t="s">
        <v>2</v>
      </c>
      <c r="E3" s="40" t="s">
        <v>3</v>
      </c>
      <c r="F3" s="42" t="s">
        <v>4</v>
      </c>
      <c r="G3" s="42" t="s">
        <v>5</v>
      </c>
      <c r="H3" s="30" t="s">
        <v>21</v>
      </c>
    </row>
    <row r="4" spans="1:8" ht="53.25" customHeight="1" thickBot="1">
      <c r="A4" s="39"/>
      <c r="B4" s="41"/>
      <c r="C4" s="43"/>
      <c r="D4" s="41"/>
      <c r="E4" s="41"/>
      <c r="F4" s="43"/>
      <c r="G4" s="43"/>
      <c r="H4" s="31"/>
    </row>
    <row r="5" spans="1:8" ht="30" customHeight="1">
      <c r="A5" s="50" t="s">
        <v>6</v>
      </c>
      <c r="B5" s="32">
        <v>83273</v>
      </c>
      <c r="C5" s="32"/>
      <c r="D5" s="35">
        <v>953125.4</v>
      </c>
      <c r="E5" s="44">
        <v>920372.81</v>
      </c>
      <c r="F5" s="1">
        <v>812621.15</v>
      </c>
      <c r="G5" s="2" t="s">
        <v>7</v>
      </c>
      <c r="H5" s="47">
        <f>B5+E5-F5-F6-F7</f>
        <v>40487.66000000003</v>
      </c>
    </row>
    <row r="6" spans="1:8" ht="26.25" customHeight="1">
      <c r="A6" s="54"/>
      <c r="B6" s="33"/>
      <c r="C6" s="33"/>
      <c r="D6" s="36"/>
      <c r="E6" s="45"/>
      <c r="F6" s="3">
        <v>107290</v>
      </c>
      <c r="G6" s="4" t="s">
        <v>8</v>
      </c>
      <c r="H6" s="48"/>
    </row>
    <row r="7" spans="1:8" ht="43.5" customHeight="1" thickBot="1">
      <c r="A7" s="51"/>
      <c r="B7" s="34"/>
      <c r="C7" s="34"/>
      <c r="D7" s="37"/>
      <c r="E7" s="46"/>
      <c r="F7" s="5">
        <v>43247</v>
      </c>
      <c r="G7" s="6" t="s">
        <v>9</v>
      </c>
      <c r="H7" s="49"/>
    </row>
    <row r="8" spans="1:8" ht="21.75" customHeight="1">
      <c r="A8" s="50" t="s">
        <v>10</v>
      </c>
      <c r="B8" s="32">
        <v>82379.96</v>
      </c>
      <c r="C8" s="32">
        <v>-9459.78</v>
      </c>
      <c r="D8" s="35">
        <v>153485.28</v>
      </c>
      <c r="E8" s="52">
        <v>152656.8</v>
      </c>
      <c r="F8" s="7">
        <v>77888.5</v>
      </c>
      <c r="G8" s="8" t="s">
        <v>11</v>
      </c>
      <c r="H8" s="47">
        <f>B8+C8+E8-F8-F9</f>
        <v>86157.97999999998</v>
      </c>
    </row>
    <row r="9" spans="1:8" ht="26.25" customHeight="1" thickBot="1">
      <c r="A9" s="51"/>
      <c r="B9" s="34"/>
      <c r="C9" s="34"/>
      <c r="D9" s="37"/>
      <c r="E9" s="53"/>
      <c r="F9" s="9">
        <v>61530.5</v>
      </c>
      <c r="G9" s="10" t="s">
        <v>19</v>
      </c>
      <c r="H9" s="49"/>
    </row>
    <row r="10" spans="1:8" ht="25.5" customHeight="1">
      <c r="A10" s="50" t="s">
        <v>12</v>
      </c>
      <c r="B10" s="32">
        <v>87084.34</v>
      </c>
      <c r="C10" s="32"/>
      <c r="D10" s="35">
        <v>155391.21</v>
      </c>
      <c r="E10" s="52">
        <v>143673.85</v>
      </c>
      <c r="F10" s="1">
        <v>81970.2</v>
      </c>
      <c r="G10" s="8" t="s">
        <v>11</v>
      </c>
      <c r="H10" s="47">
        <f>B10+E10-F10-F11-F12</f>
        <v>75561.06999999999</v>
      </c>
    </row>
    <row r="11" spans="1:8" ht="39.75" customHeight="1">
      <c r="A11" s="54"/>
      <c r="B11" s="33"/>
      <c r="C11" s="33"/>
      <c r="D11" s="36"/>
      <c r="E11" s="65"/>
      <c r="F11" s="3">
        <v>11747.62</v>
      </c>
      <c r="G11" s="11" t="s">
        <v>13</v>
      </c>
      <c r="H11" s="48"/>
    </row>
    <row r="12" spans="1:8" ht="29.25" customHeight="1" thickBot="1">
      <c r="A12" s="54"/>
      <c r="B12" s="33"/>
      <c r="C12" s="33"/>
      <c r="D12" s="36"/>
      <c r="E12" s="65"/>
      <c r="F12" s="23">
        <v>61479.3</v>
      </c>
      <c r="G12" s="14" t="s">
        <v>19</v>
      </c>
      <c r="H12" s="48"/>
    </row>
    <row r="13" spans="1:8" ht="43.5" customHeight="1">
      <c r="A13" s="50" t="s">
        <v>14</v>
      </c>
      <c r="B13" s="32">
        <v>21112.99</v>
      </c>
      <c r="C13" s="32">
        <v>31674.06</v>
      </c>
      <c r="D13" s="61">
        <v>183943.32</v>
      </c>
      <c r="E13" s="61">
        <v>183630.5</v>
      </c>
      <c r="F13" s="26">
        <v>51549.17</v>
      </c>
      <c r="G13" s="8" t="s">
        <v>15</v>
      </c>
      <c r="H13" s="47">
        <f>B13+C13+E13-F13-F14-F15</f>
        <v>49.98000000001048</v>
      </c>
    </row>
    <row r="14" spans="1:8" ht="24" customHeight="1">
      <c r="A14" s="54"/>
      <c r="B14" s="33"/>
      <c r="C14" s="33"/>
      <c r="D14" s="59"/>
      <c r="E14" s="59"/>
      <c r="F14" s="12">
        <v>76518.4</v>
      </c>
      <c r="G14" s="11" t="s">
        <v>11</v>
      </c>
      <c r="H14" s="48"/>
    </row>
    <row r="15" spans="1:8" ht="22.5" customHeight="1" thickBot="1">
      <c r="A15" s="51"/>
      <c r="B15" s="34"/>
      <c r="C15" s="34"/>
      <c r="D15" s="60"/>
      <c r="E15" s="60"/>
      <c r="F15" s="27">
        <v>108300</v>
      </c>
      <c r="G15" s="28" t="s">
        <v>8</v>
      </c>
      <c r="H15" s="49"/>
    </row>
    <row r="16" spans="1:8" ht="34.5" customHeight="1">
      <c r="A16" s="54" t="s">
        <v>16</v>
      </c>
      <c r="B16" s="33">
        <v>91747.28</v>
      </c>
      <c r="C16" s="55"/>
      <c r="D16" s="58">
        <v>928738.83</v>
      </c>
      <c r="E16" s="62">
        <v>889689.56</v>
      </c>
      <c r="F16" s="24">
        <v>812621.15</v>
      </c>
      <c r="G16" s="25" t="s">
        <v>7</v>
      </c>
      <c r="H16" s="48">
        <f>B16+E16-F16-F17-F18</f>
        <v>58016.560000000056</v>
      </c>
    </row>
    <row r="17" spans="1:8" ht="41.25" customHeight="1">
      <c r="A17" s="54"/>
      <c r="B17" s="33"/>
      <c r="C17" s="56"/>
      <c r="D17" s="59"/>
      <c r="E17" s="63"/>
      <c r="F17" s="13">
        <v>11115.13</v>
      </c>
      <c r="G17" s="14" t="s">
        <v>13</v>
      </c>
      <c r="H17" s="48"/>
    </row>
    <row r="18" spans="1:8" ht="36.75" thickBot="1">
      <c r="A18" s="51"/>
      <c r="B18" s="34"/>
      <c r="C18" s="57"/>
      <c r="D18" s="60"/>
      <c r="E18" s="64"/>
      <c r="F18" s="15">
        <v>99684</v>
      </c>
      <c r="G18" s="10" t="s">
        <v>17</v>
      </c>
      <c r="H18" s="49"/>
    </row>
    <row r="19" spans="1:8" ht="21" thickBot="1">
      <c r="A19" s="16"/>
      <c r="B19" s="17">
        <f>SUM(B5:B16)</f>
        <v>365597.57000000007</v>
      </c>
      <c r="C19" s="18"/>
      <c r="D19" s="19">
        <f>SUM(D5:D16)</f>
        <v>2374684.04</v>
      </c>
      <c r="E19" s="20">
        <f>SUM(E5:E16)</f>
        <v>2290023.5200000005</v>
      </c>
      <c r="F19" s="20">
        <f>SUM(F5:F18)</f>
        <v>2417562.1199999996</v>
      </c>
      <c r="G19" s="21"/>
      <c r="H19" s="22">
        <f>SUM(H5:H16)</f>
        <v>260273.2500000001</v>
      </c>
    </row>
  </sheetData>
  <mergeCells count="39">
    <mergeCell ref="H10:H12"/>
    <mergeCell ref="E16:E18"/>
    <mergeCell ref="H16:H18"/>
    <mergeCell ref="E13:E15"/>
    <mergeCell ref="H13:H15"/>
    <mergeCell ref="E10:E12"/>
    <mergeCell ref="A16:A18"/>
    <mergeCell ref="D10:D12"/>
    <mergeCell ref="C16:C18"/>
    <mergeCell ref="D16:D18"/>
    <mergeCell ref="A13:A15"/>
    <mergeCell ref="B13:B15"/>
    <mergeCell ref="C13:C15"/>
    <mergeCell ref="D13:D15"/>
    <mergeCell ref="B16:B18"/>
    <mergeCell ref="B5:B7"/>
    <mergeCell ref="A10:A12"/>
    <mergeCell ref="B10:B12"/>
    <mergeCell ref="C10:C12"/>
    <mergeCell ref="G3:G4"/>
    <mergeCell ref="E5:E7"/>
    <mergeCell ref="H5:H7"/>
    <mergeCell ref="A8:A9"/>
    <mergeCell ref="B8:B9"/>
    <mergeCell ref="C8:C9"/>
    <mergeCell ref="D8:D9"/>
    <mergeCell ref="E8:E9"/>
    <mergeCell ref="H8:H9"/>
    <mergeCell ref="A5:A7"/>
    <mergeCell ref="H3:H4"/>
    <mergeCell ref="C5:C7"/>
    <mergeCell ref="D5:D7"/>
    <mergeCell ref="A2:H2"/>
    <mergeCell ref="A3:A4"/>
    <mergeCell ref="B3:B4"/>
    <mergeCell ref="C3:C4"/>
    <mergeCell ref="D3:D4"/>
    <mergeCell ref="E3:E4"/>
    <mergeCell ref="F3:F4"/>
  </mergeCells>
  <printOptions/>
  <pageMargins left="0" right="0" top="0" bottom="0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www.PHILka.RU</cp:lastModifiedBy>
  <cp:lastPrinted>2013-01-16T06:03:49Z</cp:lastPrinted>
  <dcterms:created xsi:type="dcterms:W3CDTF">1996-10-08T23:32:33Z</dcterms:created>
  <dcterms:modified xsi:type="dcterms:W3CDTF">2013-03-19T04:49:05Z</dcterms:modified>
  <cp:category/>
  <cp:version/>
  <cp:contentType/>
  <cp:contentStatus/>
</cp:coreProperties>
</file>