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570" windowWidth="12735" windowHeight="12900" activeTab="0"/>
  </bookViews>
  <sheets>
    <sheet name="см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<sst xmlns="http://schemas.openxmlformats.org/spreadsheetml/2006/main" count="38" uniqueCount="38">
  <si>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Остаток средств на начало отчетного года</t>
  </si>
  <si>
    <t>Поступило средств</t>
  </si>
  <si>
    <t>Целевые средства на содержание и текущий ремонт</t>
  </si>
  <si>
    <t>Доходы от оказания платных услуг</t>
  </si>
  <si>
    <t>Использование средств</t>
  </si>
  <si>
    <t>Инвентарь и хоз принадлежности</t>
  </si>
  <si>
    <t>Информационные и консультационные услуги</t>
  </si>
  <si>
    <t>Канцелярские принадлежности</t>
  </si>
  <si>
    <t>Почтовые расходы и услуги связи</t>
  </si>
  <si>
    <t>Транспортные расходы</t>
  </si>
  <si>
    <t>Вывоз крупногабаритного мусора</t>
  </si>
  <si>
    <t>Проверка вентиляции</t>
  </si>
  <si>
    <t>Дезинсекция</t>
  </si>
  <si>
    <t>Расходные материалы</t>
  </si>
  <si>
    <t>Ремонт сетей водоснабжения отопления</t>
  </si>
  <si>
    <t>Спецодежда спецоснастка</t>
  </si>
  <si>
    <t>Техобслуживание газового оборудования</t>
  </si>
  <si>
    <t>Техобслуживание и ремонт электрооборудования</t>
  </si>
  <si>
    <t>Техобслуживание теплосчетчика</t>
  </si>
  <si>
    <t>Услуги банка</t>
  </si>
  <si>
    <t>Электроэнергия</t>
  </si>
  <si>
    <t>ПОСТУПИЛО ВСЕГО</t>
  </si>
  <si>
    <t>Целевой взнос на утилизацию</t>
  </si>
  <si>
    <t>ОТЧЕТ О выполнении сметы расходов и доходов в ТСЖ "Капитал"</t>
  </si>
  <si>
    <t>Итого использовано</t>
  </si>
  <si>
    <t>Налоги и сборы</t>
  </si>
  <si>
    <t>Обслуживание оргтехники</t>
  </si>
  <si>
    <t>Обучение персонала</t>
  </si>
  <si>
    <t>Оплата труда</t>
  </si>
  <si>
    <t>Приобретение и обновление обслуживание программ для ЭВМ</t>
  </si>
  <si>
    <t>Ремонт водоотведения</t>
  </si>
  <si>
    <t>Содержание подьездов</t>
  </si>
  <si>
    <t>Услуги паспортного стола</t>
  </si>
  <si>
    <t>Вывоз и утилизация ТБО</t>
  </si>
  <si>
    <t>Остаток на конец отчетного года</t>
  </si>
  <si>
    <t>Председатель ТСЖ _______________________Вяткина Е.П.</t>
  </si>
  <si>
    <t>"_____" _________________ 2013 г.</t>
  </si>
  <si>
    <t xml:space="preserve"> за 2012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</si>
</sst>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  <numFmt numFmtId="182" formatCode="0.00;[Red]\-0.00"/>
    <numFmt numFmtId="183" formatCode="#,##0.0"/>
  </numFmts>
  <fonts count="8">
    <font>
      <sz val="10"/>
      <name val="Arial"/>
      <family val="0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180" fontId="5" fillId="0" borderId="1" xfId="17" applyNumberFormat="1" applyFont="1" applyBorder="1" applyAlignment="1">
      <alignment vertical="top" wrapText="1"/>
      <protection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NumberFormat="1" applyFont="1" applyBorder="1" applyAlignment="1">
      <alignment vertical="top" wrapText="1"/>
    </xf>
    <xf numFmtId="180" fontId="4" fillId="0" borderId="1" xfId="0" applyNumberFormat="1" applyFont="1" applyBorder="1" applyAlignment="1">
      <alignment/>
    </xf>
    <xf numFmtId="0" fontId="4" fillId="0" borderId="1" xfId="18" applyNumberFormat="1" applyFont="1" applyBorder="1" applyAlignment="1">
      <alignment horizontal="left"/>
      <protection/>
    </xf>
    <xf numFmtId="0" fontId="6" fillId="0" borderId="1" xfId="0" applyFont="1" applyBorder="1" applyAlignment="1">
      <alignment horizontal="right"/>
    </xf>
    <xf numFmtId="181" fontId="3" fillId="0" borderId="0" xfId="17" applyNumberFormat="1" applyFont="1" applyBorder="1" applyAlignment="1">
      <alignment vertical="top" wrapText="1"/>
      <protection/>
    </xf>
    <xf numFmtId="0" fontId="4" fillId="0" borderId="0" xfId="0" applyFont="1" applyBorder="1" applyAlignment="1">
      <alignment/>
    </xf>
    <xf numFmtId="180" fontId="4" fillId="0" borderId="1" xfId="18" applyNumberFormat="1" applyFont="1" applyFill="1" applyBorder="1">
      <alignment horizontal="right" vertical="top"/>
      <protection/>
    </xf>
    <xf numFmtId="180" fontId="4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>
      <alignment/>
    </xf>
    <xf numFmtId="180" fontId="5" fillId="0" borderId="1" xfId="0" applyNumberFormat="1" applyFont="1" applyBorder="1" applyAlignment="1">
      <alignment/>
    </xf>
    <xf numFmtId="180" fontId="4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_1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25">
      <selection activeCell="A52" sqref="A52"/>
    </sheetView>
  </sheetViews>
  <sheetFormatPr defaultColWidth="9.140625" defaultRowHeight="12.75"/>
  <cols>
    <col min="1" max="1" width="54.00390625" style="4" customWidth="1"/>
    <col min="2" max="2" width="33.57421875" style="11" customWidth="1"/>
    <col min="3" max="3" width="15.140625" style="0" customWidth="1"/>
  </cols>
  <sheetData>
    <row r="1" spans="1:13" ht="18.75">
      <c r="A1" s="26" t="s">
        <v>23</v>
      </c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9" ht="18">
      <c r="A2" s="27" t="s">
        <v>37</v>
      </c>
      <c r="B2" s="27"/>
      <c r="C2" s="1"/>
      <c r="D2" s="1"/>
      <c r="E2" s="1"/>
      <c r="F2" s="1"/>
      <c r="G2" s="1"/>
      <c r="H2" s="1"/>
      <c r="I2" s="1"/>
    </row>
    <row r="3" spans="1:9" ht="18">
      <c r="A3" s="6" t="s">
        <v>0</v>
      </c>
      <c r="B3" s="10">
        <v>-261755.7099999995</v>
      </c>
      <c r="C3" s="17"/>
      <c r="D3" s="17"/>
      <c r="E3" s="17"/>
      <c r="F3" s="17"/>
      <c r="G3" s="17"/>
      <c r="H3" s="17"/>
      <c r="I3" s="17"/>
    </row>
    <row r="4" spans="1:9" ht="18">
      <c r="A4" s="5" t="s">
        <v>1</v>
      </c>
      <c r="C4" s="1"/>
      <c r="D4" s="1"/>
      <c r="E4" s="1"/>
      <c r="F4" s="1"/>
      <c r="G4" s="1"/>
      <c r="H4" s="1"/>
      <c r="I4" s="1"/>
    </row>
    <row r="5" spans="1:9" ht="34.5" customHeight="1">
      <c r="A5" s="8" t="s">
        <v>2</v>
      </c>
      <c r="B5" s="19">
        <v>4235117.13</v>
      </c>
      <c r="C5" s="1"/>
      <c r="D5" s="1"/>
      <c r="E5" s="1"/>
      <c r="F5" s="1"/>
      <c r="G5" s="1"/>
      <c r="H5" s="1"/>
      <c r="I5" s="1"/>
    </row>
    <row r="6" spans="1:9" ht="18">
      <c r="A6" s="7" t="s">
        <v>22</v>
      </c>
      <c r="B6" s="19">
        <v>155936.15</v>
      </c>
      <c r="C6" s="18"/>
      <c r="D6" s="18"/>
      <c r="E6" s="18"/>
      <c r="F6" s="1"/>
      <c r="G6" s="1"/>
      <c r="H6" s="1"/>
      <c r="I6" s="1"/>
    </row>
    <row r="7" spans="1:9" ht="18">
      <c r="A7" s="7" t="s">
        <v>3</v>
      </c>
      <c r="B7" s="20">
        <v>146059</v>
      </c>
      <c r="C7" s="18"/>
      <c r="D7" s="18"/>
      <c r="E7" s="18"/>
      <c r="F7" s="1"/>
      <c r="G7" s="1"/>
      <c r="H7" s="1"/>
      <c r="I7" s="1"/>
    </row>
    <row r="8" spans="1:9" ht="18">
      <c r="A8" s="9" t="s">
        <v>21</v>
      </c>
      <c r="B8" s="21">
        <f>SUM(B5:B7)</f>
        <v>4537112.28</v>
      </c>
      <c r="C8" s="18"/>
      <c r="D8" s="18"/>
      <c r="E8" s="18"/>
      <c r="F8" s="1"/>
      <c r="G8" s="1"/>
      <c r="H8" s="1"/>
      <c r="I8" s="1"/>
    </row>
    <row r="10" ht="18">
      <c r="A10" s="12" t="s">
        <v>4</v>
      </c>
    </row>
    <row r="11" spans="1:2" ht="18">
      <c r="A11" s="13" t="s">
        <v>10</v>
      </c>
      <c r="B11" s="23">
        <v>58595.6</v>
      </c>
    </row>
    <row r="12" spans="1:2" ht="18">
      <c r="A12" s="13" t="s">
        <v>33</v>
      </c>
      <c r="B12" s="14">
        <v>635186.18</v>
      </c>
    </row>
    <row r="13" spans="1:2" ht="18">
      <c r="A13" s="15" t="s">
        <v>12</v>
      </c>
      <c r="B13" s="14">
        <v>11896.67</v>
      </c>
    </row>
    <row r="14" spans="1:2" ht="18">
      <c r="A14" s="13" t="s">
        <v>5</v>
      </c>
      <c r="B14" s="14">
        <v>19319</v>
      </c>
    </row>
    <row r="15" spans="1:2" ht="36">
      <c r="A15" s="13" t="s">
        <v>6</v>
      </c>
      <c r="B15" s="14">
        <v>300</v>
      </c>
    </row>
    <row r="16" spans="1:2" ht="18">
      <c r="A16" s="13" t="s">
        <v>7</v>
      </c>
      <c r="B16" s="14">
        <v>7342.8</v>
      </c>
    </row>
    <row r="17" spans="1:2" ht="18">
      <c r="A17" s="13" t="s">
        <v>25</v>
      </c>
      <c r="B17" s="14">
        <v>597609.98</v>
      </c>
    </row>
    <row r="18" spans="1:2" ht="18">
      <c r="A18" s="13" t="s">
        <v>26</v>
      </c>
      <c r="B18" s="14">
        <v>6370</v>
      </c>
    </row>
    <row r="19" spans="1:2" ht="18">
      <c r="A19" s="13" t="s">
        <v>27</v>
      </c>
      <c r="B19" s="14">
        <v>7252</v>
      </c>
    </row>
    <row r="20" spans="1:2" ht="18">
      <c r="A20" s="13" t="s">
        <v>28</v>
      </c>
      <c r="B20" s="14">
        <v>1529293.86</v>
      </c>
    </row>
    <row r="21" spans="1:2" ht="18">
      <c r="A21" s="13" t="s">
        <v>8</v>
      </c>
      <c r="B21" s="14">
        <v>13949.53</v>
      </c>
    </row>
    <row r="22" spans="1:2" ht="36">
      <c r="A22" s="13" t="s">
        <v>29</v>
      </c>
      <c r="B22" s="14">
        <v>2910</v>
      </c>
    </row>
    <row r="23" spans="1:2" ht="18">
      <c r="A23" s="13" t="s">
        <v>11</v>
      </c>
      <c r="B23" s="14">
        <v>7490</v>
      </c>
    </row>
    <row r="24" spans="1:2" ht="18">
      <c r="A24" s="13" t="s">
        <v>13</v>
      </c>
      <c r="B24" s="14">
        <v>17589.17</v>
      </c>
    </row>
    <row r="25" spans="1:2" ht="18">
      <c r="A25" s="13" t="s">
        <v>30</v>
      </c>
      <c r="B25" s="14">
        <v>23422.58</v>
      </c>
    </row>
    <row r="26" spans="1:2" ht="27.75" customHeight="1">
      <c r="A26" s="13" t="s">
        <v>14</v>
      </c>
      <c r="B26" s="14">
        <v>292748.94</v>
      </c>
    </row>
    <row r="27" spans="1:2" ht="18">
      <c r="A27" s="13" t="s">
        <v>31</v>
      </c>
      <c r="B27" s="14">
        <v>92136.24</v>
      </c>
    </row>
    <row r="28" spans="1:2" ht="18">
      <c r="A28" s="13" t="s">
        <v>15</v>
      </c>
      <c r="B28" s="14">
        <v>4770</v>
      </c>
    </row>
    <row r="29" spans="1:2" ht="21" customHeight="1">
      <c r="A29" s="13" t="s">
        <v>16</v>
      </c>
      <c r="B29" s="14">
        <v>107063.29</v>
      </c>
    </row>
    <row r="30" spans="1:2" ht="36">
      <c r="A30" s="13" t="s">
        <v>17</v>
      </c>
      <c r="B30" s="14">
        <v>141630.49</v>
      </c>
    </row>
    <row r="31" spans="1:2" ht="23.25" customHeight="1">
      <c r="A31" s="13" t="s">
        <v>18</v>
      </c>
      <c r="B31" s="14">
        <v>31920</v>
      </c>
    </row>
    <row r="32" spans="1:2" ht="18">
      <c r="A32" s="13" t="s">
        <v>9</v>
      </c>
      <c r="B32" s="14">
        <v>17195.46</v>
      </c>
    </row>
    <row r="33" spans="1:2" ht="18">
      <c r="A33" s="13" t="s">
        <v>19</v>
      </c>
      <c r="B33" s="14">
        <v>153247.35</v>
      </c>
    </row>
    <row r="34" spans="1:2" ht="18">
      <c r="A34" s="13" t="s">
        <v>32</v>
      </c>
      <c r="B34" s="14">
        <v>74856.64</v>
      </c>
    </row>
    <row r="35" spans="1:2" ht="18">
      <c r="A35" s="13" t="s">
        <v>20</v>
      </c>
      <c r="B35" s="14">
        <v>92404.13</v>
      </c>
    </row>
    <row r="36" spans="1:2" ht="20.25">
      <c r="A36" s="16" t="s">
        <v>24</v>
      </c>
      <c r="B36" s="22">
        <f>SUM(B11:B35)</f>
        <v>3946499.91</v>
      </c>
    </row>
    <row r="38" spans="1:2" ht="18">
      <c r="A38" s="2" t="s">
        <v>34</v>
      </c>
      <c r="B38" s="22">
        <f>B3+B8-B36</f>
        <v>328856.66000000015</v>
      </c>
    </row>
    <row r="47" ht="18">
      <c r="A47" s="24" t="s">
        <v>35</v>
      </c>
    </row>
    <row r="48" ht="18">
      <c r="A48" s="25" t="s">
        <v>36</v>
      </c>
    </row>
  </sheetData>
  <mergeCells count="2">
    <mergeCell ref="A1:B1"/>
    <mergeCell ref="A2:B2"/>
  </mergeCells>
  <printOptions/>
  <pageMargins left="0.1968503937007874" right="0.1968503937007874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2013-03-18T06:23:26Z</cp:lastPrinted>
  <dcterms:created xsi:type="dcterms:W3CDTF">1996-10-08T23:32:33Z</dcterms:created>
  <dcterms:modified xsi:type="dcterms:W3CDTF">2013-03-18T06:23:59Z</dcterms:modified>
  <cp:category/>
  <cp:version/>
  <cp:contentType/>
  <cp:contentStatus/>
</cp:coreProperties>
</file>