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65" windowWidth="19290" windowHeight="931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<sst xmlns="http://schemas.openxmlformats.org/spreadsheetml/2006/main" count="67" uniqueCount="67">
  <si>
    <t>Подомовые затраты</t>
  </si>
  <si>
    <t>Начислено</t>
  </si>
  <si>
    <t>Оплачено</t>
  </si>
  <si>
    <t>Выплата зарплаты (в т.ч.подрядчики)</t>
  </si>
  <si>
    <t>Госпошлина</t>
  </si>
  <si>
    <t>Информационно-консультационные услуги</t>
  </si>
  <si>
    <t>Обслуживание оргтехники</t>
  </si>
  <si>
    <t>Почтовые услуги</t>
  </si>
  <si>
    <t>Приобретение и обновление обслуживание программ для ЭВМ</t>
  </si>
  <si>
    <t>Расходы на приобретение инвентаря</t>
  </si>
  <si>
    <t>Услуги банка</t>
  </si>
  <si>
    <t>Услуги связи</t>
  </si>
  <si>
    <t>Юридические услуги</t>
  </si>
  <si>
    <t>НАЛОГИ</t>
  </si>
  <si>
    <t>РЕМОНТ ФАСАДОВ</t>
  </si>
  <si>
    <t>Ремонт межпанельных швов</t>
  </si>
  <si>
    <t>СОДЕРЖАНИЕ ПОДЕЗДОВ</t>
  </si>
  <si>
    <t>Замена почтовых ящиков</t>
  </si>
  <si>
    <t>Ремонт подъезда</t>
  </si>
  <si>
    <t>СОДЕРЖАНИЕ ПРИБОРОВ УЧЕТА</t>
  </si>
  <si>
    <t>Программирование общедомового прибора учета эл.энергии</t>
  </si>
  <si>
    <t>Снятие показаний электросчетчиков</t>
  </si>
  <si>
    <t>Техническое обслуживание теплосчетчика</t>
  </si>
  <si>
    <t>СОДЕРЖАНИЕ ПРИДОМОВОЙ ТЕРРИТОРИИ</t>
  </si>
  <si>
    <t>Вывоз крупногабаритного мусора</t>
  </si>
  <si>
    <t>Проведение субботника</t>
  </si>
  <si>
    <t>Сбор и вывоз ТБО</t>
  </si>
  <si>
    <t xml:space="preserve">Уборка снега </t>
  </si>
  <si>
    <t>Утилизация   ТБО</t>
  </si>
  <si>
    <t>ТЕХОБСЛУЖИВАНИЕ ВДГО</t>
  </si>
  <si>
    <t>Техническое обслуживание газового оборудования</t>
  </si>
  <si>
    <t>ТЕХОБСЛУЖИВАНИЕ И РЕМОНТ ВОДОСНАБЖЕНИЯ И ВОДООТВЕДЕНИЯ ОТОПЛЕНИЯ</t>
  </si>
  <si>
    <t>Замена вентиля на дренаже водоснабжения</t>
  </si>
  <si>
    <t>Замена вентиля на дренаже отопления</t>
  </si>
  <si>
    <t>Замена обратного клапана</t>
  </si>
  <si>
    <t>Замена отсекающего крана</t>
  </si>
  <si>
    <t>Замена резинового манжета на выпуске канализации</t>
  </si>
  <si>
    <t>Замена сборки отопления</t>
  </si>
  <si>
    <t>Замена стояков водоснабжения водоотведения</t>
  </si>
  <si>
    <t>Монтаж водопровода для полива газона</t>
  </si>
  <si>
    <t>Ремонт регистра отопления в подъезде</t>
  </si>
  <si>
    <t>Ремонт системы горячего водоснабжеия</t>
  </si>
  <si>
    <t>Установка бойпаса</t>
  </si>
  <si>
    <t>ТЕХОБСЛУЖИВАНИЕ И РЕМОНТ ЭЛЕКТРООБОРУДОВАНИЯ</t>
  </si>
  <si>
    <t xml:space="preserve">Замена патрона </t>
  </si>
  <si>
    <t xml:space="preserve">Замена светильника </t>
  </si>
  <si>
    <t>Замена светильника с звуковым датчиком</t>
  </si>
  <si>
    <t xml:space="preserve">Замена эл. лампы </t>
  </si>
  <si>
    <t>Установка датчика движения</t>
  </si>
  <si>
    <t>УЧЕТНО-РЕГИСТРАЦИОННЫЕ УСЛУГИ</t>
  </si>
  <si>
    <t>Услуги паспортного стола</t>
  </si>
  <si>
    <t>ЭЛЕКТРОЭНЕРГИЯ</t>
  </si>
  <si>
    <t>Электроэнергия</t>
  </si>
  <si>
    <t>Итого</t>
  </si>
  <si>
    <t>Анализ подомовых затрат Молодежная 35 за 2013 год</t>
  </si>
  <si>
    <t>остаток на 01.01.2013</t>
  </si>
  <si>
    <t>Статьи затрат</t>
  </si>
  <si>
    <t>остаток на 01.01.2014</t>
  </si>
  <si>
    <t>Содержание и ремонт общего имущества всего, в т.ч.</t>
  </si>
  <si>
    <t>Платные услуги</t>
  </si>
  <si>
    <t xml:space="preserve">    Транспортные</t>
  </si>
  <si>
    <t xml:space="preserve">    Спецодежда и спецоснасткка</t>
  </si>
  <si>
    <t xml:space="preserve">    Расходные материалы</t>
  </si>
  <si>
    <t xml:space="preserve">    Канцелярские принадлежности</t>
  </si>
  <si>
    <t>Кап ремонт</t>
  </si>
  <si>
    <t>Коммунальные услуги</t>
  </si>
  <si>
    <t>Соц найм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</si>
</sst>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</numFmts>
  <fonts count="6"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0">
    <border>
      <left/>
      <right/>
      <top/>
      <bottom/>
      <diagonal/>
    </border>
    <border>
      <left style="medium"/>
      <right style="thin">
        <color indexed="24"/>
      </right>
      <top style="thin">
        <color indexed="24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2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164" fontId="4" fillId="2" borderId="3" xfId="0" applyNumberFormat="1" applyFont="1" applyBorder="1" applyAlignment="1">
      <alignment horizontal="center" vertical="top" wrapText="1"/>
    </xf>
    <xf numFmtId="164" fontId="4" fillId="2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NumberFormat="1" applyFont="1" applyBorder="1" applyAlignment="1">
      <alignment vertical="top" wrapText="1"/>
    </xf>
    <xf numFmtId="164" fontId="4" fillId="0" borderId="5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5" xfId="0" applyNumberFormat="1" applyFont="1" applyFill="1" applyBorder="1" applyAlignment="1">
      <alignment horizontal="left" vertical="top" wrapText="1" indent="4"/>
    </xf>
    <xf numFmtId="4" fontId="4" fillId="0" borderId="5" xfId="0" applyNumberFormat="1" applyFont="1" applyFill="1" applyBorder="1" applyAlignment="1">
      <alignment horizontal="right" vertical="top"/>
    </xf>
    <xf numFmtId="0" fontId="4" fillId="0" borderId="5" xfId="0" applyNumberFormat="1" applyFont="1" applyFill="1" applyBorder="1" applyAlignment="1">
      <alignment horizontal="left" vertical="top"/>
    </xf>
    <xf numFmtId="2" fontId="4" fillId="0" borderId="5" xfId="0" applyNumberFormat="1" applyFont="1" applyFill="1" applyBorder="1" applyAlignment="1">
      <alignment horizontal="right" vertical="top"/>
    </xf>
    <xf numFmtId="0" fontId="4" fillId="0" borderId="5" xfId="0" applyNumberFormat="1" applyFont="1" applyBorder="1" applyAlignment="1">
      <alignment horizontal="left" vertical="top" wrapText="1" indent="6"/>
    </xf>
    <xf numFmtId="4" fontId="4" fillId="0" borderId="5" xfId="0" applyNumberFormat="1" applyFont="1" applyBorder="1" applyAlignment="1">
      <alignment horizontal="right" vertical="top"/>
    </xf>
    <xf numFmtId="0" fontId="4" fillId="0" borderId="5" xfId="0" applyNumberFormat="1" applyFont="1" applyBorder="1" applyAlignment="1">
      <alignment horizontal="left" vertical="top"/>
    </xf>
    <xf numFmtId="2" fontId="4" fillId="0" borderId="5" xfId="0" applyNumberFormat="1" applyFont="1" applyBorder="1" applyAlignment="1">
      <alignment horizontal="right" vertical="top"/>
    </xf>
    <xf numFmtId="0" fontId="5" fillId="3" borderId="5" xfId="0" applyNumberFormat="1" applyFont="1" applyBorder="1" applyAlignment="1">
      <alignment vertical="top" wrapText="1"/>
    </xf>
    <xf numFmtId="4" fontId="4" fillId="3" borderId="5" xfId="0" applyNumberFormat="1" applyFont="1" applyBorder="1" applyAlignment="1">
      <alignment horizontal="right" vertical="top"/>
    </xf>
    <xf numFmtId="0" fontId="4" fillId="3" borderId="5" xfId="0" applyNumberFormat="1" applyFont="1" applyBorder="1" applyAlignment="1">
      <alignment horizontal="left" vertical="top"/>
    </xf>
    <xf numFmtId="164" fontId="4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vertical="top" wrapText="1"/>
    </xf>
    <xf numFmtId="164" fontId="4" fillId="0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wrapText="1"/>
    </xf>
    <xf numFmtId="4" fontId="4" fillId="0" borderId="7" xfId="0" applyNumberFormat="1" applyFont="1" applyAlignment="1">
      <alignment horizontal="center" vertical="top"/>
    </xf>
    <xf numFmtId="165" fontId="4" fillId="0" borderId="7" xfId="0" applyNumberFormat="1" applyFont="1" applyAlignment="1">
      <alignment horizontal="center" vertical="top"/>
    </xf>
    <xf numFmtId="164" fontId="4" fillId="0" borderId="5" xfId="0" applyNumberFormat="1" applyFont="1" applyBorder="1" applyAlignment="1">
      <alignment/>
    </xf>
    <xf numFmtId="0" fontId="4" fillId="2" borderId="5" xfId="0" applyNumberFormat="1" applyFont="1" applyBorder="1" applyAlignment="1">
      <alignment horizontal="left" vertical="top"/>
    </xf>
    <xf numFmtId="4" fontId="4" fillId="2" borderId="5" xfId="0" applyNumberFormat="1" applyFont="1" applyBorder="1" applyAlignment="1">
      <alignment horizontal="right" vertical="top"/>
    </xf>
    <xf numFmtId="0" fontId="4" fillId="0" borderId="8" xfId="0" applyNumberFormat="1" applyFont="1" applyBorder="1" applyAlignment="1">
      <alignment horizontal="left" vertical="top" wrapText="1" indent="6"/>
    </xf>
    <xf numFmtId="4" fontId="4" fillId="0" borderId="8" xfId="0" applyNumberFormat="1" applyFont="1" applyBorder="1" applyAlignment="1">
      <alignment horizontal="right" vertical="top"/>
    </xf>
    <xf numFmtId="0" fontId="4" fillId="0" borderId="8" xfId="0" applyNumberFormat="1" applyFont="1" applyBorder="1" applyAlignment="1">
      <alignment horizontal="left" vertical="top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4" fontId="4" fillId="0" borderId="9" xfId="17" applyNumberFormat="1" applyFont="1" applyFill="1" applyAlignment="1">
      <alignment horizontal="center" vertical="top" wrapText="1"/>
      <protection/>
    </xf>
    <xf numFmtId="4" fontId="4" fillId="0" borderId="5" xfId="0" applyNumberFormat="1" applyFont="1" applyFill="1" applyBorder="1" applyAlignment="1">
      <alignment horizontal="center" vertical="top"/>
    </xf>
    <xf numFmtId="4" fontId="4" fillId="0" borderId="7" xfId="17" applyNumberFormat="1" applyFont="1" applyFill="1" applyAlignment="1">
      <alignment horizontal="center" vertical="top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85"/>
  <sheetViews>
    <sheetView tabSelected="1"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9.33203125" defaultRowHeight="11.25" outlineLevelRow="3"/>
  <cols>
    <col min="1" max="1" width="18.33203125" style="0" customWidth="1"/>
    <col min="2" max="2" width="86.66015625" style="1" customWidth="1"/>
    <col min="3" max="3" width="18" style="1" customWidth="1"/>
    <col min="4" max="4" width="21" style="1" customWidth="1"/>
    <col min="5" max="5" width="18" style="1" customWidth="1"/>
    <col min="6" max="6" width="19.83203125" style="0" customWidth="1"/>
    <col min="7" max="16384" width="10.66015625" style="0" customWidth="1"/>
  </cols>
  <sheetData>
    <row r="1" spans="2:3" ht="18">
      <c r="B1" s="3" t="s">
        <v>54</v>
      </c>
      <c r="C1" s="2"/>
    </row>
    <row r="2" s="1" customFormat="1" ht="6.75" customHeight="1"/>
    <row r="3" s="1" customFormat="1" ht="9.75" customHeight="1"/>
    <row r="4" s="1" customFormat="1" ht="9.75" customHeight="1" thickBot="1"/>
    <row r="5" spans="1:6" ht="48.75" customHeight="1">
      <c r="A5" s="8" t="s">
        <v>55</v>
      </c>
      <c r="B5" s="7" t="s">
        <v>56</v>
      </c>
      <c r="C5" s="9" t="s">
        <v>0</v>
      </c>
      <c r="D5" s="9" t="s">
        <v>1</v>
      </c>
      <c r="E5" s="10" t="s">
        <v>2</v>
      </c>
      <c r="F5" s="11" t="s">
        <v>57</v>
      </c>
    </row>
    <row r="6" spans="1:6" s="15" customFormat="1" ht="24.75" customHeight="1">
      <c r="A6" s="29">
        <v>49.980000000156</v>
      </c>
      <c r="B6" s="28" t="s">
        <v>64</v>
      </c>
      <c r="C6" s="27">
        <v>190333.2</v>
      </c>
      <c r="D6" s="27">
        <v>189247.46</v>
      </c>
      <c r="E6" s="27">
        <v>194988.44</v>
      </c>
      <c r="F6" s="30">
        <f>A6+E6-C6</f>
        <v>4705.220000000147</v>
      </c>
    </row>
    <row r="7" spans="1:6" s="15" customFormat="1" ht="21.75" customHeight="1">
      <c r="A7" s="30">
        <v>-30916.710000000196</v>
      </c>
      <c r="B7" s="28" t="s">
        <v>65</v>
      </c>
      <c r="C7" s="43">
        <v>1515052.96</v>
      </c>
      <c r="D7" s="41">
        <v>1542171.02</v>
      </c>
      <c r="E7" s="41">
        <v>1507464.24</v>
      </c>
      <c r="F7" s="30">
        <f>A7+E7-C7</f>
        <v>-38505.43000000017</v>
      </c>
    </row>
    <row r="8" spans="1:6" s="15" customFormat="1" ht="23.25" customHeight="1">
      <c r="A8" s="30">
        <v>-285.93</v>
      </c>
      <c r="B8" s="28" t="s">
        <v>66</v>
      </c>
      <c r="C8" s="31">
        <v>2407.2</v>
      </c>
      <c r="D8" s="32">
        <v>2111.6</v>
      </c>
      <c r="E8" s="31">
        <v>2416.45</v>
      </c>
      <c r="F8" s="30">
        <f>A8+E8-C8</f>
        <v>-276.67999999999984</v>
      </c>
    </row>
    <row r="9" spans="1:6" s="15" customFormat="1" ht="22.5" customHeight="1">
      <c r="A9" s="29">
        <v>-18815.66</v>
      </c>
      <c r="B9" s="28" t="s">
        <v>58</v>
      </c>
      <c r="C9" s="42">
        <v>960035.42</v>
      </c>
      <c r="D9" s="42">
        <v>976496.04</v>
      </c>
      <c r="E9" s="42">
        <v>968274.29</v>
      </c>
      <c r="F9" s="39">
        <f>A9+E9+E10-C9</f>
        <v>6849.209999999963</v>
      </c>
    </row>
    <row r="10" spans="1:6" ht="23.25" customHeight="1">
      <c r="A10" s="5"/>
      <c r="B10" s="12" t="s">
        <v>59</v>
      </c>
      <c r="C10" s="13"/>
      <c r="D10" s="13"/>
      <c r="E10" s="13">
        <v>17426</v>
      </c>
      <c r="F10" s="40"/>
    </row>
    <row r="11" spans="1:5" s="15" customFormat="1" ht="18" customHeight="1" outlineLevel="2">
      <c r="A11" s="14"/>
      <c r="B11" s="16" t="s">
        <v>63</v>
      </c>
      <c r="C11" s="17">
        <v>1500.16</v>
      </c>
      <c r="D11" s="18"/>
      <c r="E11" s="18"/>
    </row>
    <row r="12" spans="1:5" s="15" customFormat="1" ht="18" customHeight="1" outlineLevel="2">
      <c r="A12" s="14"/>
      <c r="B12" s="16" t="s">
        <v>62</v>
      </c>
      <c r="C12" s="17">
        <v>2819.41</v>
      </c>
      <c r="D12" s="18"/>
      <c r="E12" s="18"/>
    </row>
    <row r="13" spans="1:5" s="15" customFormat="1" ht="18" customHeight="1" outlineLevel="2">
      <c r="A13" s="14"/>
      <c r="B13" s="16" t="s">
        <v>61</v>
      </c>
      <c r="C13" s="19">
        <v>795.44</v>
      </c>
      <c r="D13" s="18"/>
      <c r="E13" s="18"/>
    </row>
    <row r="14" spans="1:5" s="15" customFormat="1" ht="18" customHeight="1" outlineLevel="2">
      <c r="A14" s="14"/>
      <c r="B14" s="16" t="s">
        <v>60</v>
      </c>
      <c r="C14" s="17">
        <v>3351.1</v>
      </c>
      <c r="D14" s="18"/>
      <c r="E14" s="18"/>
    </row>
    <row r="15" spans="1:5" ht="18" customHeight="1" outlineLevel="3">
      <c r="A15" s="5"/>
      <c r="B15" s="20" t="s">
        <v>3</v>
      </c>
      <c r="C15" s="21">
        <v>318393.54</v>
      </c>
      <c r="D15" s="22"/>
      <c r="E15" s="22"/>
    </row>
    <row r="16" spans="1:5" ht="18" customHeight="1" outlineLevel="3">
      <c r="A16" s="5"/>
      <c r="B16" s="20" t="s">
        <v>4</v>
      </c>
      <c r="C16" s="21">
        <v>3251.83</v>
      </c>
      <c r="D16" s="22"/>
      <c r="E16" s="23"/>
    </row>
    <row r="17" spans="1:5" ht="18" customHeight="1" outlineLevel="3">
      <c r="A17" s="5"/>
      <c r="B17" s="20" t="s">
        <v>5</v>
      </c>
      <c r="C17" s="23">
        <v>600</v>
      </c>
      <c r="D17" s="22"/>
      <c r="E17" s="22"/>
    </row>
    <row r="18" spans="1:5" ht="18" customHeight="1" outlineLevel="3">
      <c r="A18" s="5"/>
      <c r="B18" s="20" t="s">
        <v>6</v>
      </c>
      <c r="C18" s="21">
        <v>1318</v>
      </c>
      <c r="D18" s="22"/>
      <c r="E18" s="22"/>
    </row>
    <row r="19" spans="1:5" ht="18" customHeight="1" outlineLevel="3">
      <c r="A19" s="5"/>
      <c r="B19" s="20" t="s">
        <v>7</v>
      </c>
      <c r="C19" s="23">
        <v>65.05</v>
      </c>
      <c r="D19" s="22"/>
      <c r="E19" s="22"/>
    </row>
    <row r="20" spans="1:5" ht="40.5" customHeight="1" outlineLevel="3">
      <c r="A20" s="5"/>
      <c r="B20" s="20" t="s">
        <v>8</v>
      </c>
      <c r="C20" s="21">
        <v>1472</v>
      </c>
      <c r="D20" s="22"/>
      <c r="E20" s="22"/>
    </row>
    <row r="21" spans="1:5" ht="18" customHeight="1" outlineLevel="3">
      <c r="A21" s="5"/>
      <c r="B21" s="20" t="s">
        <v>9</v>
      </c>
      <c r="C21" s="21">
        <v>2952.97</v>
      </c>
      <c r="D21" s="22"/>
      <c r="E21" s="22"/>
    </row>
    <row r="22" spans="1:5" ht="18" customHeight="1" outlineLevel="3">
      <c r="A22" s="5"/>
      <c r="B22" s="20" t="s">
        <v>10</v>
      </c>
      <c r="C22" s="21">
        <v>32681.08</v>
      </c>
      <c r="D22" s="22"/>
      <c r="E22" s="22"/>
    </row>
    <row r="23" spans="1:5" ht="18" customHeight="1" outlineLevel="3">
      <c r="A23" s="5"/>
      <c r="B23" s="20" t="s">
        <v>11</v>
      </c>
      <c r="C23" s="21">
        <v>2811.66</v>
      </c>
      <c r="D23" s="22"/>
      <c r="E23" s="22"/>
    </row>
    <row r="24" spans="1:5" ht="18" customHeight="1" outlineLevel="3">
      <c r="A24" s="5"/>
      <c r="B24" s="20" t="s">
        <v>12</v>
      </c>
      <c r="C24" s="21">
        <v>4000</v>
      </c>
      <c r="D24" s="22"/>
      <c r="E24" s="22"/>
    </row>
    <row r="25" spans="1:5" ht="18" customHeight="1" outlineLevel="2">
      <c r="A25" s="5"/>
      <c r="B25" s="24" t="s">
        <v>13</v>
      </c>
      <c r="C25" s="25">
        <v>125486.08</v>
      </c>
      <c r="D25" s="26"/>
      <c r="E25" s="26"/>
    </row>
    <row r="26" spans="1:5" ht="18" customHeight="1" outlineLevel="2">
      <c r="A26" s="5"/>
      <c r="B26" s="24" t="s">
        <v>14</v>
      </c>
      <c r="C26" s="25">
        <v>52560</v>
      </c>
      <c r="D26" s="26"/>
      <c r="E26" s="26"/>
    </row>
    <row r="27" spans="1:5" ht="18" customHeight="1" outlineLevel="3">
      <c r="A27" s="5"/>
      <c r="B27" s="20" t="s">
        <v>15</v>
      </c>
      <c r="C27" s="21">
        <v>52560</v>
      </c>
      <c r="D27" s="22"/>
      <c r="E27" s="22"/>
    </row>
    <row r="28" spans="1:5" ht="18" customHeight="1" outlineLevel="2">
      <c r="A28" s="5"/>
      <c r="B28" s="24" t="s">
        <v>16</v>
      </c>
      <c r="C28" s="25">
        <v>91118.79</v>
      </c>
      <c r="D28" s="26"/>
      <c r="E28" s="26"/>
    </row>
    <row r="29" spans="1:5" ht="18" customHeight="1" outlineLevel="3">
      <c r="A29" s="5"/>
      <c r="B29" s="20" t="s">
        <v>17</v>
      </c>
      <c r="C29" s="21">
        <v>17942.99</v>
      </c>
      <c r="D29" s="22"/>
      <c r="E29" s="22"/>
    </row>
    <row r="30" spans="1:5" ht="18" customHeight="1" outlineLevel="3">
      <c r="A30" s="5"/>
      <c r="B30" s="20" t="s">
        <v>18</v>
      </c>
      <c r="C30" s="21">
        <v>73175.8</v>
      </c>
      <c r="D30" s="22"/>
      <c r="E30" s="22"/>
    </row>
    <row r="31" spans="1:5" ht="18" customHeight="1" outlineLevel="2">
      <c r="A31" s="5"/>
      <c r="B31" s="24" t="s">
        <v>19</v>
      </c>
      <c r="C31" s="25">
        <v>19960</v>
      </c>
      <c r="D31" s="26"/>
      <c r="E31" s="26"/>
    </row>
    <row r="32" spans="1:5" ht="18" customHeight="1" outlineLevel="3">
      <c r="A32" s="5"/>
      <c r="B32" s="20" t="s">
        <v>20</v>
      </c>
      <c r="C32" s="23">
        <v>600</v>
      </c>
      <c r="D32" s="22"/>
      <c r="E32" s="22"/>
    </row>
    <row r="33" spans="1:5" ht="18" customHeight="1" outlineLevel="3">
      <c r="A33" s="5"/>
      <c r="B33" s="20" t="s">
        <v>21</v>
      </c>
      <c r="C33" s="21">
        <v>10000</v>
      </c>
      <c r="D33" s="22"/>
      <c r="E33" s="22"/>
    </row>
    <row r="34" spans="1:5" ht="18" customHeight="1" outlineLevel="3">
      <c r="A34" s="5"/>
      <c r="B34" s="20" t="s">
        <v>22</v>
      </c>
      <c r="C34" s="21">
        <v>9360</v>
      </c>
      <c r="D34" s="22"/>
      <c r="E34" s="22"/>
    </row>
    <row r="35" spans="1:5" ht="18" customHeight="1" outlineLevel="2">
      <c r="A35" s="5"/>
      <c r="B35" s="24" t="s">
        <v>23</v>
      </c>
      <c r="C35" s="25">
        <v>147492.63</v>
      </c>
      <c r="D35" s="25"/>
      <c r="E35" s="25"/>
    </row>
    <row r="36" spans="1:5" ht="18" customHeight="1" outlineLevel="3">
      <c r="A36" s="5"/>
      <c r="B36" s="20" t="s">
        <v>24</v>
      </c>
      <c r="C36" s="21">
        <v>11372.87</v>
      </c>
      <c r="D36" s="22"/>
      <c r="E36" s="22"/>
    </row>
    <row r="37" spans="1:5" ht="18" customHeight="1" outlineLevel="3">
      <c r="A37" s="5"/>
      <c r="B37" s="20" t="s">
        <v>25</v>
      </c>
      <c r="C37" s="21">
        <v>1177.12</v>
      </c>
      <c r="D37" s="22"/>
      <c r="E37" s="22"/>
    </row>
    <row r="38" spans="1:5" ht="18" customHeight="1" outlineLevel="3">
      <c r="A38" s="5"/>
      <c r="B38" s="20" t="s">
        <v>26</v>
      </c>
      <c r="C38" s="21">
        <v>91046.28</v>
      </c>
      <c r="D38" s="22"/>
      <c r="E38" s="22"/>
    </row>
    <row r="39" spans="1:5" ht="18" customHeight="1" outlineLevel="3">
      <c r="A39" s="5"/>
      <c r="B39" s="20" t="s">
        <v>27</v>
      </c>
      <c r="C39" s="21">
        <v>7349.7</v>
      </c>
      <c r="D39" s="22"/>
      <c r="E39" s="22"/>
    </row>
    <row r="40" spans="1:5" ht="18" customHeight="1" outlineLevel="3">
      <c r="A40" s="5"/>
      <c r="B40" s="20" t="s">
        <v>28</v>
      </c>
      <c r="C40" s="21">
        <v>36546.66</v>
      </c>
      <c r="D40" s="21"/>
      <c r="E40" s="21"/>
    </row>
    <row r="41" spans="1:5" s="4" customFormat="1" ht="18" customHeight="1" outlineLevel="2">
      <c r="A41" s="5"/>
      <c r="B41" s="24" t="s">
        <v>29</v>
      </c>
      <c r="C41" s="25">
        <v>28051.1</v>
      </c>
      <c r="D41" s="26"/>
      <c r="E41" s="26"/>
    </row>
    <row r="42" spans="1:5" s="4" customFormat="1" ht="22.5" customHeight="1" outlineLevel="3">
      <c r="A42" s="5"/>
      <c r="B42" s="20" t="s">
        <v>30</v>
      </c>
      <c r="C42" s="21">
        <v>28051.1</v>
      </c>
      <c r="D42" s="22"/>
      <c r="E42" s="22"/>
    </row>
    <row r="43" spans="1:5" s="4" customFormat="1" ht="18" customHeight="1" outlineLevel="2">
      <c r="A43" s="5"/>
      <c r="B43" s="24" t="s">
        <v>31</v>
      </c>
      <c r="C43" s="25">
        <v>98013.31</v>
      </c>
      <c r="D43" s="26"/>
      <c r="E43" s="26"/>
    </row>
    <row r="44" spans="1:5" ht="18" customHeight="1" outlineLevel="3">
      <c r="A44" s="5"/>
      <c r="B44" s="20" t="s">
        <v>32</v>
      </c>
      <c r="C44" s="23">
        <v>97</v>
      </c>
      <c r="D44" s="22"/>
      <c r="E44" s="22"/>
    </row>
    <row r="45" spans="1:5" ht="18" customHeight="1" outlineLevel="3">
      <c r="A45" s="5"/>
      <c r="B45" s="20" t="s">
        <v>33</v>
      </c>
      <c r="C45" s="23">
        <v>284</v>
      </c>
      <c r="D45" s="22"/>
      <c r="E45" s="22"/>
    </row>
    <row r="46" spans="1:5" ht="18" customHeight="1" outlineLevel="3">
      <c r="A46" s="5"/>
      <c r="B46" s="20" t="s">
        <v>34</v>
      </c>
      <c r="C46" s="23">
        <v>520.6</v>
      </c>
      <c r="D46" s="22"/>
      <c r="E46" s="22"/>
    </row>
    <row r="47" spans="1:5" ht="18" customHeight="1" outlineLevel="3">
      <c r="A47" s="5"/>
      <c r="B47" s="20" t="s">
        <v>35</v>
      </c>
      <c r="C47" s="23">
        <v>291</v>
      </c>
      <c r="D47" s="22"/>
      <c r="E47" s="22"/>
    </row>
    <row r="48" spans="1:5" ht="18" customHeight="1" outlineLevel="3">
      <c r="A48" s="5"/>
      <c r="B48" s="20" t="s">
        <v>36</v>
      </c>
      <c r="C48" s="23">
        <v>75</v>
      </c>
      <c r="D48" s="22"/>
      <c r="E48" s="22"/>
    </row>
    <row r="49" spans="1:5" ht="18" customHeight="1" outlineLevel="3">
      <c r="A49" s="5"/>
      <c r="B49" s="20" t="s">
        <v>37</v>
      </c>
      <c r="C49" s="21">
        <v>6396</v>
      </c>
      <c r="D49" s="22"/>
      <c r="E49" s="22"/>
    </row>
    <row r="50" spans="1:5" ht="18" customHeight="1" outlineLevel="3">
      <c r="A50" s="5"/>
      <c r="B50" s="20" t="s">
        <v>38</v>
      </c>
      <c r="C50" s="21">
        <v>79300.69</v>
      </c>
      <c r="D50" s="22"/>
      <c r="E50" s="22"/>
    </row>
    <row r="51" spans="1:5" ht="18" customHeight="1" outlineLevel="3">
      <c r="A51" s="5"/>
      <c r="B51" s="20" t="s">
        <v>39</v>
      </c>
      <c r="C51" s="23">
        <v>676</v>
      </c>
      <c r="D51" s="22"/>
      <c r="E51" s="22"/>
    </row>
    <row r="52" spans="1:5" ht="18" customHeight="1" outlineLevel="3">
      <c r="A52" s="5"/>
      <c r="B52" s="20" t="s">
        <v>40</v>
      </c>
      <c r="C52" s="23">
        <v>559.5</v>
      </c>
      <c r="D52" s="22"/>
      <c r="E52" s="22"/>
    </row>
    <row r="53" spans="1:5" ht="18" customHeight="1" outlineLevel="3">
      <c r="A53" s="5"/>
      <c r="B53" s="20" t="s">
        <v>41</v>
      </c>
      <c r="C53" s="21">
        <v>9680</v>
      </c>
      <c r="D53" s="22"/>
      <c r="E53" s="22"/>
    </row>
    <row r="54" spans="1:5" ht="18" customHeight="1" outlineLevel="3">
      <c r="A54" s="5"/>
      <c r="B54" s="20" t="s">
        <v>42</v>
      </c>
      <c r="C54" s="23">
        <v>133.52</v>
      </c>
      <c r="D54" s="22"/>
      <c r="E54" s="22"/>
    </row>
    <row r="55" spans="1:5" ht="21" customHeight="1" outlineLevel="2">
      <c r="A55" s="5"/>
      <c r="B55" s="24" t="s">
        <v>43</v>
      </c>
      <c r="C55" s="25">
        <v>3781.24</v>
      </c>
      <c r="D55" s="26"/>
      <c r="E55" s="26"/>
    </row>
    <row r="56" spans="1:5" ht="18" customHeight="1" outlineLevel="3">
      <c r="A56" s="5"/>
      <c r="B56" s="20" t="s">
        <v>44</v>
      </c>
      <c r="C56" s="21">
        <v>1051.2</v>
      </c>
      <c r="D56" s="22"/>
      <c r="E56" s="22"/>
    </row>
    <row r="57" spans="1:5" ht="18" customHeight="1" outlineLevel="3">
      <c r="A57" s="5"/>
      <c r="B57" s="20" t="s">
        <v>45</v>
      </c>
      <c r="C57" s="23">
        <v>150</v>
      </c>
      <c r="D57" s="22"/>
      <c r="E57" s="22"/>
    </row>
    <row r="58" spans="1:5" ht="18" customHeight="1" outlineLevel="3">
      <c r="A58" s="5"/>
      <c r="B58" s="20" t="s">
        <v>46</v>
      </c>
      <c r="C58" s="21">
        <v>1713.2</v>
      </c>
      <c r="D58" s="22"/>
      <c r="E58" s="22"/>
    </row>
    <row r="59" spans="1:5" ht="18" customHeight="1" outlineLevel="3">
      <c r="A59" s="5"/>
      <c r="B59" s="20" t="s">
        <v>47</v>
      </c>
      <c r="C59" s="23">
        <v>168</v>
      </c>
      <c r="D59" s="22"/>
      <c r="E59" s="22"/>
    </row>
    <row r="60" spans="1:5" ht="18" customHeight="1" outlineLevel="3">
      <c r="A60" s="5"/>
      <c r="B60" s="20" t="s">
        <v>48</v>
      </c>
      <c r="C60" s="23">
        <v>698.84</v>
      </c>
      <c r="D60" s="22"/>
      <c r="E60" s="22"/>
    </row>
    <row r="61" spans="1:5" ht="18" customHeight="1" outlineLevel="2" collapsed="1">
      <c r="A61" s="5"/>
      <c r="B61" s="24" t="s">
        <v>49</v>
      </c>
      <c r="C61" s="25">
        <v>16029.24</v>
      </c>
      <c r="D61" s="26"/>
      <c r="E61" s="26"/>
    </row>
    <row r="62" spans="1:5" ht="18" customHeight="1" hidden="1" outlineLevel="3">
      <c r="A62" s="5"/>
      <c r="B62" s="20" t="s">
        <v>50</v>
      </c>
      <c r="C62" s="21">
        <v>16029.24</v>
      </c>
      <c r="D62" s="22"/>
      <c r="E62" s="22"/>
    </row>
    <row r="63" spans="1:5" ht="18" customHeight="1" outlineLevel="2" collapsed="1">
      <c r="A63" s="5"/>
      <c r="B63" s="24" t="s">
        <v>51</v>
      </c>
      <c r="C63" s="25">
        <v>1530.78</v>
      </c>
      <c r="D63" s="26"/>
      <c r="E63" s="26"/>
    </row>
    <row r="64" spans="1:5" ht="18" customHeight="1" hidden="1" outlineLevel="3">
      <c r="A64" s="5"/>
      <c r="B64" s="36" t="s">
        <v>52</v>
      </c>
      <c r="C64" s="37">
        <v>1530.78</v>
      </c>
      <c r="D64" s="38"/>
      <c r="E64" s="38"/>
    </row>
    <row r="65" spans="1:6" ht="18" customHeight="1">
      <c r="A65" s="33">
        <f>SUM(A6:A64)</f>
        <v>-49968.320000000036</v>
      </c>
      <c r="B65" s="34" t="s">
        <v>53</v>
      </c>
      <c r="C65" s="35">
        <v>960035.42</v>
      </c>
      <c r="D65" s="35">
        <v>976496.04</v>
      </c>
      <c r="E65" s="35">
        <v>968274.29</v>
      </c>
      <c r="F65" s="33">
        <f>SUM(F6:F64)</f>
        <v>-27227.68000000006</v>
      </c>
    </row>
    <row r="66" spans="1:5" ht="18" customHeight="1">
      <c r="A66" s="5"/>
      <c r="B66" s="6"/>
      <c r="C66" s="6"/>
      <c r="D66" s="6"/>
      <c r="E66" s="6"/>
    </row>
    <row r="67" spans="1:5" ht="18" customHeight="1">
      <c r="A67" s="5"/>
      <c r="B67" s="6"/>
      <c r="C67" s="6"/>
      <c r="D67" s="6"/>
      <c r="E67" s="6"/>
    </row>
    <row r="68" spans="1:5" ht="18" customHeight="1">
      <c r="A68" s="5"/>
      <c r="B68" s="6"/>
      <c r="C68" s="6"/>
      <c r="D68" s="6"/>
      <c r="E68" s="6"/>
    </row>
    <row r="69" spans="1:5" ht="18" customHeight="1">
      <c r="A69" s="5"/>
      <c r="B69" s="6"/>
      <c r="C69" s="6"/>
      <c r="D69" s="6"/>
      <c r="E69" s="6"/>
    </row>
    <row r="70" spans="1:5" ht="18" customHeight="1">
      <c r="A70" s="5"/>
      <c r="B70" s="6"/>
      <c r="C70" s="6"/>
      <c r="D70" s="6"/>
      <c r="E70" s="6"/>
    </row>
    <row r="71" spans="1:5" ht="18" customHeight="1">
      <c r="A71" s="5"/>
      <c r="B71" s="6"/>
      <c r="C71" s="6"/>
      <c r="D71" s="6"/>
      <c r="E71" s="6"/>
    </row>
    <row r="72" spans="1:5" ht="18" customHeight="1">
      <c r="A72" s="5"/>
      <c r="B72" s="6"/>
      <c r="C72" s="6"/>
      <c r="D72" s="6"/>
      <c r="E72" s="6"/>
    </row>
    <row r="73" spans="1:5" ht="18" customHeight="1">
      <c r="A73" s="5"/>
      <c r="B73" s="6"/>
      <c r="C73" s="6"/>
      <c r="D73" s="6"/>
      <c r="E73" s="6"/>
    </row>
    <row r="74" spans="1:5" ht="18" customHeight="1">
      <c r="A74" s="5"/>
      <c r="B74" s="6"/>
      <c r="C74" s="6"/>
      <c r="D74" s="6"/>
      <c r="E74" s="6"/>
    </row>
    <row r="75" spans="1:5" ht="18" customHeight="1">
      <c r="A75" s="5"/>
      <c r="B75" s="6"/>
      <c r="C75" s="6"/>
      <c r="D75" s="6"/>
      <c r="E75" s="6"/>
    </row>
    <row r="76" spans="1:5" ht="18" customHeight="1">
      <c r="A76" s="5"/>
      <c r="B76" s="6"/>
      <c r="C76" s="6"/>
      <c r="D76" s="6"/>
      <c r="E76" s="6"/>
    </row>
    <row r="77" spans="1:5" ht="18" customHeight="1">
      <c r="A77" s="5"/>
      <c r="B77" s="6"/>
      <c r="C77" s="6"/>
      <c r="D77" s="6"/>
      <c r="E77" s="6"/>
    </row>
    <row r="78" spans="1:5" ht="18" customHeight="1">
      <c r="A78" s="5"/>
      <c r="B78" s="6"/>
      <c r="C78" s="6"/>
      <c r="D78" s="6"/>
      <c r="E78" s="6"/>
    </row>
    <row r="79" spans="1:5" ht="18" customHeight="1">
      <c r="A79" s="5"/>
      <c r="B79" s="6"/>
      <c r="C79" s="6"/>
      <c r="D79" s="6"/>
      <c r="E79" s="6"/>
    </row>
    <row r="80" spans="1:5" ht="18" customHeight="1">
      <c r="A80" s="5"/>
      <c r="B80" s="6"/>
      <c r="C80" s="6"/>
      <c r="D80" s="6"/>
      <c r="E80" s="6"/>
    </row>
    <row r="81" spans="1:5" ht="18" customHeight="1">
      <c r="A81" s="5"/>
      <c r="B81" s="6"/>
      <c r="C81" s="6"/>
      <c r="D81" s="6"/>
      <c r="E81" s="6"/>
    </row>
    <row r="82" spans="1:5" ht="18" customHeight="1">
      <c r="A82" s="5"/>
      <c r="B82" s="6"/>
      <c r="C82" s="6"/>
      <c r="D82" s="6"/>
      <c r="E82" s="6"/>
    </row>
    <row r="83" spans="1:5" ht="18" customHeight="1">
      <c r="A83" s="5"/>
      <c r="B83" s="6"/>
      <c r="C83" s="6"/>
      <c r="D83" s="6"/>
      <c r="E83" s="6"/>
    </row>
    <row r="84" spans="1:5" ht="18" customHeight="1">
      <c r="A84" s="5"/>
      <c r="B84" s="6"/>
      <c r="C84" s="6"/>
      <c r="D84" s="6"/>
      <c r="E84" s="6"/>
    </row>
    <row r="85" spans="1:5" ht="18" customHeight="1">
      <c r="A85" s="5"/>
      <c r="B85" s="6"/>
      <c r="C85" s="6"/>
      <c r="D85" s="6"/>
      <c r="E85" s="6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</sheetData>
  <mergeCells count="1">
    <mergeCell ref="F9:F10"/>
  </mergeCells>
  <printOptions/>
  <pageMargins left="0.1968503937007874" right="0" top="0" bottom="0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cp:lastPrinted>2014-03-04T08:37:00Z</cp:lastPrinted>
  <dcterms:created xsi:type="dcterms:W3CDTF">2014-03-04T07:40:56Z</dcterms:created>
  <dcterms:modified xsi:type="dcterms:W3CDTF">2014-03-04T13:06:57Z</dcterms:modified>
  <cp:category/>
  <cp:version/>
  <cp:contentType/>
  <cp:contentStatus/>
  <cp:revision>1</cp:revision>
</cp:coreProperties>
</file>