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0" yWindow="375" windowWidth="17550" windowHeight="1048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<sst xmlns="http://schemas.openxmlformats.org/spreadsheetml/2006/main" count="74" uniqueCount="74">
  <si>
    <t>Товарищество собственников жилья "Капитал"</t>
  </si>
  <si>
    <t>Подомовые затраты</t>
  </si>
  <si>
    <t>Начислено</t>
  </si>
  <si>
    <t>Оплачено</t>
  </si>
  <si>
    <t>Расходные материалы</t>
  </si>
  <si>
    <t>Дезинсекция помещений</t>
  </si>
  <si>
    <t>Очистка подвалов</t>
  </si>
  <si>
    <t>Поверка теплосчетчика</t>
  </si>
  <si>
    <t>Снятие показаний электросчетчиков</t>
  </si>
  <si>
    <t>Техническое обслуживание теплосчетчика</t>
  </si>
  <si>
    <t>Вывоз крупногабаритного мусора</t>
  </si>
  <si>
    <t>Проведение субботника</t>
  </si>
  <si>
    <t>Ремонт скамейки</t>
  </si>
  <si>
    <t>Сбор и вывоз ТБО</t>
  </si>
  <si>
    <t>Уборка снега на придомовой территории</t>
  </si>
  <si>
    <t>Устройство ограждения газона</t>
  </si>
  <si>
    <t>Утилизация   ТБО</t>
  </si>
  <si>
    <t>Штраф за несанкционированную свалку</t>
  </si>
  <si>
    <t>Спецодежда и спецоснастка</t>
  </si>
  <si>
    <t>Замена вентиля на дренаже водоснабжения</t>
  </si>
  <si>
    <t>Замена внутридомового ливнестока</t>
  </si>
  <si>
    <t>Замена переходника на трубопроводе отопления</t>
  </si>
  <si>
    <t>Замена стояков водоснабжения водоотведения</t>
  </si>
  <si>
    <t>Замена тройника</t>
  </si>
  <si>
    <t>Замена участка стояка отопления</t>
  </si>
  <si>
    <t>Монтаж водоотвода от внутридомового ливнестока в коллектор канализации</t>
  </si>
  <si>
    <t>Монтаж водопровода для полива газона</t>
  </si>
  <si>
    <t>Ремонт коллектора отопления</t>
  </si>
  <si>
    <t>Ремонт ливнестока</t>
  </si>
  <si>
    <t>Ремонт соединения на трубопроводе водоснабжения</t>
  </si>
  <si>
    <t xml:space="preserve">Замена кабеля лестничного освещения </t>
  </si>
  <si>
    <t xml:space="preserve">Замена патрона </t>
  </si>
  <si>
    <t>Замена плавкой вставки НПА63</t>
  </si>
  <si>
    <t xml:space="preserve">Замена светильника </t>
  </si>
  <si>
    <t>Замена светильника дворового освещения</t>
  </si>
  <si>
    <t>Замена светильника с звуковым датчиком</t>
  </si>
  <si>
    <t xml:space="preserve">Замена эл. лампы </t>
  </si>
  <si>
    <t>Ревизия ВРУ</t>
  </si>
  <si>
    <t>Ревизия патрона</t>
  </si>
  <si>
    <t>Регулировка датчиков движения</t>
  </si>
  <si>
    <t>Техническое обслуживание электрооборудования</t>
  </si>
  <si>
    <t>Установка выключателя</t>
  </si>
  <si>
    <t>Установка датчика движения</t>
  </si>
  <si>
    <t>Устранение неисправности на кабельной линии</t>
  </si>
  <si>
    <t>УПРАВЛЕНИЕ</t>
  </si>
  <si>
    <t>Выплата зарплаты (в т.ч.подрядчики)</t>
  </si>
  <si>
    <t>Госпошлина</t>
  </si>
  <si>
    <t>Информационно-консультационные услуги</t>
  </si>
  <si>
    <t>Канцелярские принадлежности</t>
  </si>
  <si>
    <t>Обслуживание оргтехники</t>
  </si>
  <si>
    <t>Приобретение и обновление обслуживание программ для ЭВМ</t>
  </si>
  <si>
    <t>Расходы на приобретение инвентаря</t>
  </si>
  <si>
    <t>Транспортные</t>
  </si>
  <si>
    <t>Услуги банка</t>
  </si>
  <si>
    <t>Услуги связи, почты</t>
  </si>
  <si>
    <t>Юридические услуги</t>
  </si>
  <si>
    <t>Итого</t>
  </si>
  <si>
    <t>Статьи затрат</t>
  </si>
  <si>
    <t>остаток на 01.01.2014</t>
  </si>
  <si>
    <t>остаток на 01.01.2015</t>
  </si>
  <si>
    <t>Анализ подомовых затрат Молодежная 31 за 2014 год</t>
  </si>
  <si>
    <t>Платные услуги</t>
  </si>
  <si>
    <t>Кап ремонт</t>
  </si>
  <si>
    <t>Коммунальные услуги</t>
  </si>
  <si>
    <t>Содержание и ремонт общего имущества всего, в т.ч.</t>
  </si>
  <si>
    <t>Налоги</t>
  </si>
  <si>
    <t>Ремонт фасадов</t>
  </si>
  <si>
    <t>Содержание подвалов</t>
  </si>
  <si>
    <t>Содержание приборов учета</t>
  </si>
  <si>
    <t>Содержание придомовой территории</t>
  </si>
  <si>
    <t>Техобслуживание общедомового газового оборудования</t>
  </si>
  <si>
    <t>Техобслуживание и ремонт водоснабжения, водоотведения, отопления</t>
  </si>
  <si>
    <t>Техобслуживание и ремонт электрооборудования</t>
  </si>
  <si>
    <t>Учетно-регистрационные услуги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</si>
</sst>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_р_."/>
  </numFmts>
  <fonts count="7">
    <font>
      <sz val="8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24"/>
      <name val="Times New Roman"/>
      <family val="1"/>
    </font>
    <font>
      <b/>
      <sz val="12"/>
      <color indexed="24"/>
      <name val="Times New Roman"/>
      <family val="1"/>
    </font>
    <font>
      <sz val="14"/>
      <color indexed="24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</border>
    <border>
      <left style="thin">
        <color indexed="29"/>
      </left>
      <right>
        <color indexed="63"/>
      </right>
      <top style="thin">
        <color indexed="29"/>
      </top>
      <bottom style="thin">
        <color indexed="29"/>
      </bottom>
    </border>
    <border>
      <left style="thin">
        <color indexed="29"/>
      </left>
      <right>
        <color indexed="63"/>
      </right>
      <top style="thin">
        <color indexed="29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>
        <color indexed="29"/>
      </left>
      <right>
        <color indexed="63"/>
      </right>
      <top>
        <color indexed="63"/>
      </top>
      <bottom style="thin">
        <color indexed="29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>
        <color indexed="29"/>
      </right>
      <top>
        <color indexed="63"/>
      </top>
      <bottom style="thin">
        <color indexed="29"/>
      </bottom>
    </border>
    <border>
      <left>
        <color indexed="63"/>
      </left>
      <right style="thin">
        <color indexed="29"/>
      </right>
      <top style="thin">
        <color indexed="29"/>
      </top>
      <bottom style="thin">
        <color indexed="29"/>
      </bottom>
    </border>
    <border>
      <left>
        <color indexed="63"/>
      </left>
      <right style="thin">
        <color indexed="29"/>
      </right>
      <top style="thin">
        <color indexed="29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24"/>
      </right>
      <top style="thin">
        <color indexed="24"/>
      </top>
      <bottom>
        <color indexed="63"/>
      </bottom>
    </border>
    <border>
      <left>
        <color indexed="63"/>
      </left>
      <right style="thin">
        <color indexed="24"/>
      </right>
      <top>
        <color indexed="63"/>
      </top>
      <bottom>
        <color indexed="63"/>
      </bottom>
    </border>
    <border>
      <left style="thin">
        <color indexed="24"/>
      </left>
      <right style="thin">
        <color indexed="24"/>
      </right>
      <top style="thin">
        <color indexed="24"/>
      </top>
      <bottom>
        <color indexed="63"/>
      </bottom>
    </border>
    <border>
      <left style="thin">
        <color indexed="24"/>
      </left>
      <right style="thin">
        <color indexed="24"/>
      </right>
      <top>
        <color indexed="63"/>
      </top>
      <bottom>
        <color indexed="63"/>
      </bottom>
    </border>
    <border>
      <left style="thin">
        <color indexed="24"/>
      </left>
      <right>
        <color indexed="63"/>
      </right>
      <top style="thin">
        <color indexed="24"/>
      </top>
      <bottom>
        <color indexed="63"/>
      </bottom>
    </border>
    <border>
      <left style="thin">
        <color indexed="2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71">
    <xf numFmtId="0" fontId="0" fillId="0" borderId="0" xfId="0" applyAlignment="1">
      <alignment/>
    </xf>
    <xf numFmtId="0" fontId="0" fillId="0" borderId="0" xfId="0" applyAlignment="1">
      <alignment horizontal="left"/>
    </xf>
    <xf numFmtId="165" fontId="2" fillId="0" borderId="1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4" fontId="4" fillId="2" borderId="2" xfId="0" applyNumberFormat="1" applyFont="1" applyAlignment="1">
      <alignment horizontal="right" vertical="top"/>
    </xf>
    <xf numFmtId="0" fontId="4" fillId="2" borderId="3" xfId="0" applyNumberFormat="1" applyFont="1" applyAlignment="1">
      <alignment horizontal="left" vertical="top"/>
    </xf>
    <xf numFmtId="4" fontId="2" fillId="0" borderId="2" xfId="0" applyNumberFormat="1" applyFont="1" applyAlignment="1">
      <alignment horizontal="right" vertical="top"/>
    </xf>
    <xf numFmtId="0" fontId="2" fillId="0" borderId="3" xfId="0" applyNumberFormat="1" applyFont="1" applyAlignment="1">
      <alignment horizontal="left" vertical="top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wrapText="1"/>
    </xf>
    <xf numFmtId="0" fontId="4" fillId="2" borderId="4" xfId="0" applyNumberFormat="1" applyFont="1" applyBorder="1" applyAlignment="1">
      <alignment horizontal="left" vertical="top"/>
    </xf>
    <xf numFmtId="165" fontId="2" fillId="0" borderId="5" xfId="0" applyNumberFormat="1" applyFont="1" applyBorder="1" applyAlignment="1">
      <alignment/>
    </xf>
    <xf numFmtId="165" fontId="2" fillId="0" borderId="6" xfId="0" applyNumberFormat="1" applyFont="1" applyBorder="1" applyAlignment="1">
      <alignment/>
    </xf>
    <xf numFmtId="165" fontId="2" fillId="0" borderId="1" xfId="0" applyNumberFormat="1" applyFont="1" applyBorder="1" applyAlignment="1">
      <alignment/>
    </xf>
    <xf numFmtId="165" fontId="2" fillId="0" borderId="7" xfId="0" applyNumberFormat="1" applyFont="1" applyBorder="1" applyAlignment="1">
      <alignment/>
    </xf>
    <xf numFmtId="0" fontId="1" fillId="0" borderId="1" xfId="0" applyNumberFormat="1" applyFont="1" applyFill="1" applyBorder="1" applyAlignment="1">
      <alignment horizontal="left" vertical="center" wrapText="1"/>
    </xf>
    <xf numFmtId="0" fontId="4" fillId="0" borderId="8" xfId="0" applyNumberFormat="1" applyFont="1" applyFill="1" applyBorder="1" applyAlignment="1">
      <alignment horizontal="left" vertical="top"/>
    </xf>
    <xf numFmtId="4" fontId="4" fillId="0" borderId="2" xfId="0" applyNumberFormat="1" applyFont="1" applyFill="1" applyAlignment="1">
      <alignment horizontal="right" vertical="top"/>
    </xf>
    <xf numFmtId="0" fontId="4" fillId="0" borderId="3" xfId="0" applyNumberFormat="1" applyFont="1" applyFill="1" applyAlignment="1">
      <alignment horizontal="left" vertical="top"/>
    </xf>
    <xf numFmtId="4" fontId="2" fillId="0" borderId="2" xfId="0" applyNumberFormat="1" applyFont="1" applyFill="1" applyAlignment="1">
      <alignment horizontal="right" vertical="top"/>
    </xf>
    <xf numFmtId="0" fontId="2" fillId="0" borderId="3" xfId="0" applyNumberFormat="1" applyFont="1" applyFill="1" applyAlignment="1">
      <alignment horizontal="left" vertical="top"/>
    </xf>
    <xf numFmtId="4" fontId="1" fillId="0" borderId="9" xfId="0" applyNumberFormat="1" applyFont="1" applyBorder="1" applyAlignment="1">
      <alignment horizontal="right" vertical="top"/>
    </xf>
    <xf numFmtId="165" fontId="2" fillId="0" borderId="10" xfId="0" applyNumberFormat="1" applyFont="1" applyFill="1" applyBorder="1" applyAlignment="1">
      <alignment horizontal="center" vertical="top" wrapText="1"/>
    </xf>
    <xf numFmtId="4" fontId="2" fillId="0" borderId="11" xfId="0" applyNumberFormat="1" applyFont="1" applyBorder="1" applyAlignment="1">
      <alignment horizontal="center" wrapText="1"/>
    </xf>
    <xf numFmtId="0" fontId="1" fillId="0" borderId="12" xfId="0" applyNumberFormat="1" applyFont="1" applyFill="1" applyBorder="1" applyAlignment="1">
      <alignment vertical="top" wrapText="1"/>
    </xf>
    <xf numFmtId="0" fontId="1" fillId="0" borderId="13" xfId="0" applyNumberFormat="1" applyFont="1" applyBorder="1" applyAlignment="1">
      <alignment vertical="top" wrapText="1"/>
    </xf>
    <xf numFmtId="0" fontId="2" fillId="0" borderId="11" xfId="0" applyFont="1" applyBorder="1" applyAlignment="1">
      <alignment horizontal="center" wrapText="1"/>
    </xf>
    <xf numFmtId="165" fontId="2" fillId="0" borderId="14" xfId="0" applyNumberFormat="1" applyFont="1" applyBorder="1" applyAlignment="1">
      <alignment/>
    </xf>
    <xf numFmtId="165" fontId="2" fillId="0" borderId="12" xfId="0" applyNumberFormat="1" applyFont="1" applyFill="1" applyBorder="1" applyAlignment="1">
      <alignment horizontal="center" vertical="top" wrapText="1"/>
    </xf>
    <xf numFmtId="0" fontId="4" fillId="0" borderId="15" xfId="0" applyNumberFormat="1" applyFont="1" applyFill="1" applyBorder="1" applyAlignment="1">
      <alignment horizontal="left" vertical="top"/>
    </xf>
    <xf numFmtId="0" fontId="4" fillId="0" borderId="16" xfId="0" applyNumberFormat="1" applyFont="1" applyFill="1" applyBorder="1" applyAlignment="1">
      <alignment horizontal="left" vertical="top"/>
    </xf>
    <xf numFmtId="0" fontId="2" fillId="0" borderId="16" xfId="0" applyNumberFormat="1" applyFont="1" applyFill="1" applyBorder="1" applyAlignment="1">
      <alignment horizontal="left" vertical="top"/>
    </xf>
    <xf numFmtId="4" fontId="4" fillId="0" borderId="16" xfId="0" applyNumberFormat="1" applyFont="1" applyFill="1" applyBorder="1" applyAlignment="1">
      <alignment horizontal="right" vertical="top"/>
    </xf>
    <xf numFmtId="0" fontId="2" fillId="0" borderId="16" xfId="0" applyNumberFormat="1" applyFont="1" applyBorder="1" applyAlignment="1">
      <alignment horizontal="left" vertical="top"/>
    </xf>
    <xf numFmtId="4" fontId="2" fillId="0" borderId="16" xfId="0" applyNumberFormat="1" applyFont="1" applyFill="1" applyBorder="1" applyAlignment="1">
      <alignment horizontal="right" vertical="top"/>
    </xf>
    <xf numFmtId="0" fontId="4" fillId="2" borderId="16" xfId="0" applyNumberFormat="1" applyFont="1" applyBorder="1" applyAlignment="1">
      <alignment horizontal="left" vertical="top"/>
    </xf>
    <xf numFmtId="4" fontId="4" fillId="2" borderId="16" xfId="0" applyNumberFormat="1" applyFont="1" applyBorder="1" applyAlignment="1">
      <alignment horizontal="right" vertical="top"/>
    </xf>
    <xf numFmtId="4" fontId="2" fillId="0" borderId="16" xfId="0" applyNumberFormat="1" applyFont="1" applyBorder="1" applyAlignment="1">
      <alignment horizontal="right" vertical="top"/>
    </xf>
    <xf numFmtId="0" fontId="4" fillId="2" borderId="17" xfId="0" applyNumberFormat="1" applyFont="1" applyBorder="1" applyAlignment="1">
      <alignment horizontal="left" vertical="top"/>
    </xf>
    <xf numFmtId="0" fontId="1" fillId="0" borderId="1" xfId="0" applyNumberFormat="1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right" vertical="top"/>
    </xf>
    <xf numFmtId="0" fontId="6" fillId="0" borderId="1" xfId="0" applyNumberFormat="1" applyFont="1" applyFill="1" applyBorder="1" applyAlignment="1">
      <alignment vertical="top" wrapText="1"/>
    </xf>
    <xf numFmtId="0" fontId="2" fillId="0" borderId="1" xfId="0" applyNumberFormat="1" applyFont="1" applyBorder="1" applyAlignment="1">
      <alignment horizontal="left" vertical="top" wrapText="1" indent="8"/>
    </xf>
    <xf numFmtId="4" fontId="2" fillId="0" borderId="1" xfId="0" applyNumberFormat="1" applyFont="1" applyFill="1" applyBorder="1" applyAlignment="1">
      <alignment horizontal="right" vertical="top"/>
    </xf>
    <xf numFmtId="2" fontId="2" fillId="0" borderId="1" xfId="0" applyNumberFormat="1" applyFont="1" applyFill="1" applyBorder="1" applyAlignment="1">
      <alignment horizontal="right" vertical="top"/>
    </xf>
    <xf numFmtId="4" fontId="2" fillId="0" borderId="1" xfId="0" applyNumberFormat="1" applyFont="1" applyBorder="1" applyAlignment="1">
      <alignment horizontal="right" vertical="top"/>
    </xf>
    <xf numFmtId="0" fontId="2" fillId="0" borderId="1" xfId="0" applyNumberFormat="1" applyFont="1" applyFill="1" applyBorder="1" applyAlignment="1">
      <alignment horizontal="left" vertical="top" wrapText="1" indent="8"/>
    </xf>
    <xf numFmtId="2" fontId="4" fillId="0" borderId="1" xfId="0" applyNumberFormat="1" applyFont="1" applyFill="1" applyBorder="1" applyAlignment="1">
      <alignment horizontal="right" vertical="top"/>
    </xf>
    <xf numFmtId="2" fontId="2" fillId="0" borderId="1" xfId="0" applyNumberFormat="1" applyFont="1" applyBorder="1" applyAlignment="1">
      <alignment horizontal="right" vertical="top"/>
    </xf>
    <xf numFmtId="4" fontId="4" fillId="2" borderId="1" xfId="0" applyNumberFormat="1" applyFont="1" applyBorder="1" applyAlignment="1">
      <alignment horizontal="right" vertical="top"/>
    </xf>
    <xf numFmtId="0" fontId="4" fillId="2" borderId="1" xfId="0" applyNumberFormat="1" applyFont="1" applyBorder="1" applyAlignment="1">
      <alignment vertical="top" wrapText="1"/>
    </xf>
    <xf numFmtId="0" fontId="1" fillId="0" borderId="1" xfId="0" applyNumberFormat="1" applyFont="1" applyBorder="1" applyAlignment="1">
      <alignment vertical="top" wrapText="1"/>
    </xf>
    <xf numFmtId="0" fontId="6" fillId="2" borderId="1" xfId="0" applyNumberFormat="1" applyFont="1" applyBorder="1" applyAlignment="1">
      <alignment vertical="top" wrapText="1"/>
    </xf>
    <xf numFmtId="0" fontId="5" fillId="3" borderId="1" xfId="0" applyNumberFormat="1" applyFont="1" applyBorder="1" applyAlignment="1">
      <alignment horizontal="left" vertical="top"/>
    </xf>
    <xf numFmtId="0" fontId="3" fillId="0" borderId="0" xfId="0" applyNumberFormat="1" applyFont="1" applyAlignment="1">
      <alignment horizontal="left" wrapText="1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4" borderId="20" xfId="0" applyNumberFormat="1" applyFont="1" applyFill="1" applyBorder="1" applyAlignment="1">
      <alignment horizontal="center" vertical="center" wrapText="1"/>
    </xf>
    <xf numFmtId="0" fontId="2" fillId="4" borderId="21" xfId="0" applyNumberFormat="1" applyFont="1" applyFill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center" wrapText="1"/>
    </xf>
    <xf numFmtId="165" fontId="2" fillId="4" borderId="22" xfId="0" applyNumberFormat="1" applyFont="1" applyFill="1" applyBorder="1" applyAlignment="1">
      <alignment horizontal="center" vertical="top" wrapText="1"/>
    </xf>
    <xf numFmtId="165" fontId="2" fillId="4" borderId="23" xfId="0" applyNumberFormat="1" applyFont="1" applyFill="1" applyBorder="1" applyAlignment="1">
      <alignment horizontal="center" vertical="top" wrapText="1"/>
    </xf>
    <xf numFmtId="165" fontId="2" fillId="4" borderId="24" xfId="0" applyNumberFormat="1" applyFont="1" applyFill="1" applyBorder="1" applyAlignment="1">
      <alignment horizontal="center" vertical="top" wrapText="1"/>
    </xf>
    <xf numFmtId="165" fontId="2" fillId="4" borderId="25" xfId="0" applyNumberFormat="1" applyFont="1" applyFill="1" applyBorder="1" applyAlignment="1">
      <alignment horizontal="center" vertical="top" wrapText="1"/>
    </xf>
    <xf numFmtId="4" fontId="2" fillId="0" borderId="26" xfId="0" applyNumberFormat="1" applyFont="1" applyBorder="1" applyAlignment="1">
      <alignment horizontal="center" wrapText="1"/>
    </xf>
    <xf numFmtId="4" fontId="2" fillId="0" borderId="26" xfId="0" applyNumberFormat="1" applyFont="1" applyBorder="1" applyAlignment="1">
      <alignment horizontal="center" wrapText="1"/>
    </xf>
    <xf numFmtId="4" fontId="1" fillId="5" borderId="27" xfId="0" applyNumberFormat="1" applyFont="1" applyBorder="1" applyAlignment="1">
      <alignment horizontal="right" vertical="top" wrapText="1"/>
    </xf>
    <xf numFmtId="4" fontId="1" fillId="0" borderId="28" xfId="0" applyNumberFormat="1" applyFont="1" applyBorder="1" applyAlignment="1">
      <alignment horizontal="right" vertical="top"/>
    </xf>
    <xf numFmtId="4" fontId="1" fillId="0" borderId="1" xfId="17" applyNumberFormat="1" applyFont="1" applyFill="1" applyBorder="1">
      <alignment horizontal="right" vertical="top"/>
      <protection/>
    </xf>
    <xf numFmtId="4" fontId="1" fillId="0" borderId="1" xfId="0" applyNumberFormat="1" applyFont="1" applyFill="1" applyBorder="1" applyAlignment="1">
      <alignment horizontal="right" vertical="top" wrapText="1"/>
    </xf>
    <xf numFmtId="4" fontId="4" fillId="0" borderId="1" xfId="0" applyNumberFormat="1" applyFont="1" applyFill="1" applyBorder="1" applyAlignment="1">
      <alignment horizontal="center" vertical="top"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F0F6E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72"/>
  <sheetViews>
    <sheetView tabSelected="1" workbookViewId="0" topLeftCell="A1">
      <selection activeCell="F15" sqref="F15"/>
    </sheetView>
  </sheetViews>
  <sheetFormatPr defaultColWidth="9.33203125" defaultRowHeight="11.25" outlineLevelRow="4"/>
  <cols>
    <col min="1" max="1" width="18.33203125" style="8" customWidth="1"/>
    <col min="2" max="2" width="63.66015625" style="3" customWidth="1"/>
    <col min="3" max="3" width="18" style="3" customWidth="1"/>
    <col min="4" max="4" width="18.66015625" style="3" customWidth="1"/>
    <col min="5" max="5" width="19" style="3" customWidth="1"/>
    <col min="6" max="6" width="22.33203125" style="8" customWidth="1"/>
    <col min="7" max="16384" width="10.66015625" style="0" customWidth="1"/>
  </cols>
  <sheetData>
    <row r="1" spans="2:5" ht="12.75" customHeight="1">
      <c r="B1" s="54" t="s">
        <v>0</v>
      </c>
      <c r="C1" s="54"/>
      <c r="D1" s="54"/>
      <c r="E1" s="54"/>
    </row>
    <row r="2" spans="2:5" ht="15.75" customHeight="1">
      <c r="B2" s="54" t="s">
        <v>60</v>
      </c>
      <c r="C2" s="54"/>
      <c r="D2" s="54"/>
      <c r="E2" s="54"/>
    </row>
    <row r="3" spans="1:6" s="1" customFormat="1" ht="1.5" customHeight="1">
      <c r="A3" s="3"/>
      <c r="B3" s="3"/>
      <c r="C3" s="3"/>
      <c r="D3" s="3"/>
      <c r="E3" s="3"/>
      <c r="F3" s="3"/>
    </row>
    <row r="4" spans="1:6" s="1" customFormat="1" ht="9.75" customHeight="1" thickBot="1">
      <c r="A4" s="3"/>
      <c r="B4" s="3"/>
      <c r="C4" s="3"/>
      <c r="D4" s="3"/>
      <c r="E4" s="3"/>
      <c r="F4" s="3"/>
    </row>
    <row r="5" spans="1:6" ht="12.75" customHeight="1">
      <c r="A5" s="55" t="s">
        <v>58</v>
      </c>
      <c r="B5" s="57" t="s">
        <v>57</v>
      </c>
      <c r="C5" s="60" t="s">
        <v>1</v>
      </c>
      <c r="D5" s="60" t="s">
        <v>2</v>
      </c>
      <c r="E5" s="62" t="s">
        <v>3</v>
      </c>
      <c r="F5" s="55" t="s">
        <v>59</v>
      </c>
    </row>
    <row r="6" spans="1:6" ht="31.5" customHeight="1">
      <c r="A6" s="56"/>
      <c r="B6" s="58"/>
      <c r="C6" s="61"/>
      <c r="D6" s="61"/>
      <c r="E6" s="63"/>
      <c r="F6" s="56"/>
    </row>
    <row r="7" spans="1:6" ht="16.5" customHeight="1">
      <c r="A7" s="26">
        <v>7267.53</v>
      </c>
      <c r="B7" s="24" t="s">
        <v>62</v>
      </c>
      <c r="C7" s="66">
        <v>157111.7</v>
      </c>
      <c r="D7" s="67">
        <v>159035.96</v>
      </c>
      <c r="E7" s="21">
        <v>175898.55</v>
      </c>
      <c r="F7" s="23">
        <f>A7+E7-C7</f>
        <v>26054.379999999976</v>
      </c>
    </row>
    <row r="8" spans="1:6" ht="16.5" customHeight="1">
      <c r="A8" s="26">
        <v>-166401.31</v>
      </c>
      <c r="B8" s="24" t="s">
        <v>63</v>
      </c>
      <c r="C8" s="68">
        <v>1628160.59</v>
      </c>
      <c r="D8" s="69">
        <v>1615336.39</v>
      </c>
      <c r="E8" s="69">
        <v>1642783.18</v>
      </c>
      <c r="F8" s="64">
        <f>A8+E8-C8</f>
        <v>-151778.7200000002</v>
      </c>
    </row>
    <row r="9" spans="1:6" ht="16.5" customHeight="1" thickBot="1">
      <c r="A9" s="27">
        <v>81815.67</v>
      </c>
      <c r="B9" s="25" t="s">
        <v>64</v>
      </c>
      <c r="C9" s="40">
        <v>1097958.43</v>
      </c>
      <c r="D9" s="40">
        <v>995829.08</v>
      </c>
      <c r="E9" s="70">
        <v>990060.43</v>
      </c>
      <c r="F9" s="65">
        <f>A9+E9-C9+E10</f>
        <v>-19984.32999999984</v>
      </c>
    </row>
    <row r="10" spans="1:6" ht="16.5" customHeight="1" thickBot="1">
      <c r="A10" s="9"/>
      <c r="B10" s="15" t="s">
        <v>61</v>
      </c>
      <c r="C10" s="2"/>
      <c r="D10" s="28"/>
      <c r="E10" s="22">
        <v>6098</v>
      </c>
      <c r="F10" s="59"/>
    </row>
    <row r="11" spans="2:5" ht="16.5" customHeight="1" outlineLevel="3">
      <c r="B11" s="39" t="s">
        <v>65</v>
      </c>
      <c r="C11" s="40">
        <v>135381.34</v>
      </c>
      <c r="D11" s="29"/>
      <c r="E11" s="16"/>
    </row>
    <row r="12" spans="2:5" ht="16.5" customHeight="1" outlineLevel="3">
      <c r="B12" s="41" t="s">
        <v>4</v>
      </c>
      <c r="C12" s="40">
        <v>2867.98</v>
      </c>
      <c r="D12" s="30"/>
      <c r="E12" s="18"/>
    </row>
    <row r="13" spans="2:5" ht="16.5" customHeight="1" outlineLevel="3">
      <c r="B13" s="39" t="s">
        <v>66</v>
      </c>
      <c r="C13" s="40">
        <v>43704</v>
      </c>
      <c r="D13" s="30"/>
      <c r="E13" s="18"/>
    </row>
    <row r="14" spans="2:5" ht="16.5" customHeight="1" outlineLevel="3">
      <c r="B14" s="39" t="s">
        <v>67</v>
      </c>
      <c r="C14" s="40">
        <v>10002.5</v>
      </c>
      <c r="D14" s="30"/>
      <c r="E14" s="18"/>
    </row>
    <row r="15" spans="2:5" ht="16.5" customHeight="1" outlineLevel="4">
      <c r="B15" s="42" t="s">
        <v>5</v>
      </c>
      <c r="C15" s="43">
        <v>5000</v>
      </c>
      <c r="D15" s="31"/>
      <c r="E15" s="20"/>
    </row>
    <row r="16" spans="2:5" ht="16.5" customHeight="1" outlineLevel="4">
      <c r="B16" s="42" t="s">
        <v>6</v>
      </c>
      <c r="C16" s="43">
        <v>5002.5</v>
      </c>
      <c r="D16" s="31"/>
      <c r="E16" s="20"/>
    </row>
    <row r="17" spans="2:5" ht="16.5" customHeight="1" outlineLevel="3">
      <c r="B17" s="39" t="s">
        <v>68</v>
      </c>
      <c r="C17" s="40">
        <v>52926</v>
      </c>
      <c r="D17" s="30"/>
      <c r="E17" s="18"/>
    </row>
    <row r="18" spans="2:5" ht="16.5" customHeight="1" outlineLevel="4">
      <c r="B18" s="42" t="s">
        <v>7</v>
      </c>
      <c r="C18" s="43">
        <v>32346</v>
      </c>
      <c r="D18" s="31"/>
      <c r="E18" s="20"/>
    </row>
    <row r="19" spans="2:5" ht="16.5" customHeight="1" outlineLevel="4">
      <c r="B19" s="42" t="s">
        <v>8</v>
      </c>
      <c r="C19" s="43">
        <v>12000</v>
      </c>
      <c r="D19" s="31"/>
      <c r="E19" s="20"/>
    </row>
    <row r="20" spans="2:5" ht="16.5" customHeight="1" outlineLevel="4">
      <c r="B20" s="42" t="s">
        <v>9</v>
      </c>
      <c r="C20" s="43">
        <v>8580</v>
      </c>
      <c r="D20" s="31"/>
      <c r="E20" s="20"/>
    </row>
    <row r="21" spans="2:5" ht="16.5" customHeight="1" outlineLevel="3">
      <c r="B21" s="39" t="s">
        <v>69</v>
      </c>
      <c r="C21" s="40">
        <v>155650.21</v>
      </c>
      <c r="D21" s="32"/>
      <c r="E21" s="17"/>
    </row>
    <row r="22" spans="2:5" ht="16.5" customHeight="1" outlineLevel="4">
      <c r="B22" s="42" t="s">
        <v>10</v>
      </c>
      <c r="C22" s="43">
        <v>10438.01</v>
      </c>
      <c r="D22" s="31"/>
      <c r="E22" s="20"/>
    </row>
    <row r="23" spans="2:5" ht="16.5" customHeight="1" outlineLevel="4">
      <c r="B23" s="42" t="s">
        <v>11</v>
      </c>
      <c r="C23" s="43">
        <v>1856.85</v>
      </c>
      <c r="D23" s="31"/>
      <c r="E23" s="20"/>
    </row>
    <row r="24" spans="2:5" ht="16.5" customHeight="1" outlineLevel="4">
      <c r="B24" s="42" t="s">
        <v>12</v>
      </c>
      <c r="C24" s="44">
        <v>602</v>
      </c>
      <c r="D24" s="31"/>
      <c r="E24" s="20"/>
    </row>
    <row r="25" spans="2:5" ht="16.5" customHeight="1" outlineLevel="4">
      <c r="B25" s="42" t="s">
        <v>13</v>
      </c>
      <c r="C25" s="45">
        <v>85783.48</v>
      </c>
      <c r="D25" s="33"/>
      <c r="E25" s="7"/>
    </row>
    <row r="26" spans="2:5" ht="16.5" customHeight="1" outlineLevel="4">
      <c r="B26" s="42" t="s">
        <v>14</v>
      </c>
      <c r="C26" s="45">
        <v>5490.28</v>
      </c>
      <c r="D26" s="33"/>
      <c r="E26" s="7"/>
    </row>
    <row r="27" spans="2:5" ht="16.5" customHeight="1" outlineLevel="4">
      <c r="B27" s="42" t="s">
        <v>15</v>
      </c>
      <c r="C27" s="45">
        <v>9114</v>
      </c>
      <c r="D27" s="33"/>
      <c r="E27" s="7"/>
    </row>
    <row r="28" spans="2:5" ht="16.5" customHeight="1" outlineLevel="4">
      <c r="B28" s="46" t="s">
        <v>16</v>
      </c>
      <c r="C28" s="43">
        <v>38365.59</v>
      </c>
      <c r="D28" s="34"/>
      <c r="E28" s="19"/>
    </row>
    <row r="29" spans="2:5" ht="16.5" customHeight="1" outlineLevel="4">
      <c r="B29" s="46" t="s">
        <v>17</v>
      </c>
      <c r="C29" s="43">
        <v>4000</v>
      </c>
      <c r="D29" s="31"/>
      <c r="E29" s="20"/>
    </row>
    <row r="30" spans="2:5" ht="16.5" customHeight="1" outlineLevel="3">
      <c r="B30" s="41" t="s">
        <v>18</v>
      </c>
      <c r="C30" s="47">
        <v>368.6</v>
      </c>
      <c r="D30" s="30"/>
      <c r="E30" s="18"/>
    </row>
    <row r="31" spans="2:5" ht="39.75" customHeight="1" outlineLevel="3">
      <c r="B31" s="39" t="s">
        <v>70</v>
      </c>
      <c r="C31" s="40">
        <v>18433.7</v>
      </c>
      <c r="D31" s="30"/>
      <c r="E31" s="18"/>
    </row>
    <row r="32" spans="2:5" ht="39" customHeight="1" outlineLevel="3">
      <c r="B32" s="39" t="s">
        <v>71</v>
      </c>
      <c r="C32" s="40">
        <v>246414.9</v>
      </c>
      <c r="D32" s="30"/>
      <c r="E32" s="18"/>
    </row>
    <row r="33" spans="2:5" ht="16.5" customHeight="1" outlineLevel="4">
      <c r="B33" s="46" t="s">
        <v>19</v>
      </c>
      <c r="C33" s="44">
        <v>132</v>
      </c>
      <c r="D33" s="31"/>
      <c r="E33" s="20"/>
    </row>
    <row r="34" spans="2:5" ht="16.5" customHeight="1" outlineLevel="4">
      <c r="B34" s="42" t="s">
        <v>20</v>
      </c>
      <c r="C34" s="45">
        <v>24703</v>
      </c>
      <c r="D34" s="33"/>
      <c r="E34" s="7"/>
    </row>
    <row r="35" spans="2:5" ht="16.5" customHeight="1" outlineLevel="4">
      <c r="B35" s="42" t="s">
        <v>21</v>
      </c>
      <c r="C35" s="48">
        <v>26</v>
      </c>
      <c r="D35" s="33"/>
      <c r="E35" s="7"/>
    </row>
    <row r="36" spans="2:5" ht="16.5" customHeight="1" outlineLevel="4">
      <c r="B36" s="42" t="s">
        <v>22</v>
      </c>
      <c r="C36" s="45">
        <v>183714</v>
      </c>
      <c r="D36" s="33"/>
      <c r="E36" s="7"/>
    </row>
    <row r="37" spans="2:5" ht="16.5" customHeight="1" outlineLevel="4">
      <c r="B37" s="42" t="s">
        <v>23</v>
      </c>
      <c r="C37" s="48">
        <v>47</v>
      </c>
      <c r="D37" s="33"/>
      <c r="E37" s="7"/>
    </row>
    <row r="38" spans="2:5" ht="16.5" customHeight="1" outlineLevel="4">
      <c r="B38" s="42" t="s">
        <v>24</v>
      </c>
      <c r="C38" s="45">
        <v>1612.57</v>
      </c>
      <c r="D38" s="33"/>
      <c r="E38" s="7"/>
    </row>
    <row r="39" spans="2:5" ht="16.5" customHeight="1" outlineLevel="4">
      <c r="B39" s="42" t="s">
        <v>25</v>
      </c>
      <c r="C39" s="45">
        <v>5515</v>
      </c>
      <c r="D39" s="33"/>
      <c r="E39" s="7"/>
    </row>
    <row r="40" spans="2:5" ht="16.5" customHeight="1" outlineLevel="4">
      <c r="B40" s="42" t="s">
        <v>26</v>
      </c>
      <c r="C40" s="45">
        <v>1544.33</v>
      </c>
      <c r="D40" s="33"/>
      <c r="E40" s="7"/>
    </row>
    <row r="41" spans="2:5" ht="16.5" customHeight="1" outlineLevel="4">
      <c r="B41" s="42" t="s">
        <v>27</v>
      </c>
      <c r="C41" s="45">
        <v>15440</v>
      </c>
      <c r="D41" s="33"/>
      <c r="E41" s="7"/>
    </row>
    <row r="42" spans="2:5" ht="16.5" customHeight="1" outlineLevel="4">
      <c r="B42" s="42" t="s">
        <v>28</v>
      </c>
      <c r="C42" s="45">
        <v>13590</v>
      </c>
      <c r="D42" s="33"/>
      <c r="E42" s="7"/>
    </row>
    <row r="43" spans="2:5" ht="16.5" customHeight="1" outlineLevel="4">
      <c r="B43" s="42" t="s">
        <v>29</v>
      </c>
      <c r="C43" s="48">
        <v>91</v>
      </c>
      <c r="D43" s="33"/>
      <c r="E43" s="7"/>
    </row>
    <row r="44" spans="2:5" ht="42.75" customHeight="1" outlineLevel="3" collapsed="1">
      <c r="B44" s="39" t="s">
        <v>72</v>
      </c>
      <c r="C44" s="49">
        <v>20846.87</v>
      </c>
      <c r="D44" s="35"/>
      <c r="E44" s="5"/>
    </row>
    <row r="45" spans="2:5" ht="16.5" customHeight="1" hidden="1" outlineLevel="4">
      <c r="B45" s="42" t="s">
        <v>30</v>
      </c>
      <c r="C45" s="48">
        <v>499</v>
      </c>
      <c r="D45" s="33"/>
      <c r="E45" s="7"/>
    </row>
    <row r="46" spans="2:5" ht="16.5" customHeight="1" hidden="1" outlineLevel="4">
      <c r="B46" s="42" t="s">
        <v>31</v>
      </c>
      <c r="C46" s="45">
        <v>1284</v>
      </c>
      <c r="D46" s="33"/>
      <c r="E46" s="7"/>
    </row>
    <row r="47" spans="2:5" ht="16.5" customHeight="1" hidden="1" outlineLevel="4">
      <c r="B47" s="42" t="s">
        <v>32</v>
      </c>
      <c r="C47" s="48">
        <v>54.3</v>
      </c>
      <c r="D47" s="33"/>
      <c r="E47" s="7"/>
    </row>
    <row r="48" spans="2:5" ht="16.5" customHeight="1" hidden="1" outlineLevel="4">
      <c r="B48" s="42" t="s">
        <v>33</v>
      </c>
      <c r="C48" s="48">
        <v>200</v>
      </c>
      <c r="D48" s="33"/>
      <c r="E48" s="7"/>
    </row>
    <row r="49" spans="2:5" ht="16.5" customHeight="1" hidden="1" outlineLevel="4">
      <c r="B49" s="42" t="s">
        <v>34</v>
      </c>
      <c r="C49" s="45">
        <v>5238.5</v>
      </c>
      <c r="D49" s="33"/>
      <c r="E49" s="7"/>
    </row>
    <row r="50" spans="2:5" ht="16.5" customHeight="1" hidden="1" outlineLevel="4">
      <c r="B50" s="42" t="s">
        <v>35</v>
      </c>
      <c r="C50" s="45">
        <v>4782</v>
      </c>
      <c r="D50" s="33"/>
      <c r="E50" s="7"/>
    </row>
    <row r="51" spans="2:5" ht="16.5" customHeight="1" hidden="1" outlineLevel="4">
      <c r="B51" s="42" t="s">
        <v>36</v>
      </c>
      <c r="C51" s="48">
        <v>328</v>
      </c>
      <c r="D51" s="33"/>
      <c r="E51" s="7"/>
    </row>
    <row r="52" spans="2:5" ht="16.5" customHeight="1" hidden="1" outlineLevel="4">
      <c r="B52" s="42" t="s">
        <v>37</v>
      </c>
      <c r="C52" s="48">
        <v>500</v>
      </c>
      <c r="D52" s="33"/>
      <c r="E52" s="7"/>
    </row>
    <row r="53" spans="2:5" ht="16.5" customHeight="1" hidden="1" outlineLevel="4">
      <c r="B53" s="42" t="s">
        <v>38</v>
      </c>
      <c r="C53" s="48">
        <v>200</v>
      </c>
      <c r="D53" s="33"/>
      <c r="E53" s="7"/>
    </row>
    <row r="54" spans="2:5" ht="16.5" customHeight="1" hidden="1" outlineLevel="4">
      <c r="B54" s="42" t="s">
        <v>39</v>
      </c>
      <c r="C54" s="48">
        <v>100</v>
      </c>
      <c r="D54" s="33"/>
      <c r="E54" s="7"/>
    </row>
    <row r="55" spans="2:5" ht="16.5" customHeight="1" hidden="1" outlineLevel="4">
      <c r="B55" s="42" t="s">
        <v>40</v>
      </c>
      <c r="C55" s="45">
        <v>6000</v>
      </c>
      <c r="D55" s="33"/>
      <c r="E55" s="7"/>
    </row>
    <row r="56" spans="2:5" ht="16.5" customHeight="1" hidden="1" outlineLevel="4">
      <c r="B56" s="42" t="s">
        <v>41</v>
      </c>
      <c r="C56" s="48">
        <v>200</v>
      </c>
      <c r="D56" s="33"/>
      <c r="E56" s="7"/>
    </row>
    <row r="57" spans="2:5" ht="16.5" customHeight="1" hidden="1" outlineLevel="4">
      <c r="B57" s="42" t="s">
        <v>42</v>
      </c>
      <c r="C57" s="45">
        <v>1361.07</v>
      </c>
      <c r="D57" s="33"/>
      <c r="E57" s="7"/>
    </row>
    <row r="58" spans="2:5" ht="16.5" customHeight="1" hidden="1" outlineLevel="4">
      <c r="B58" s="42" t="s">
        <v>43</v>
      </c>
      <c r="C58" s="48">
        <v>100</v>
      </c>
      <c r="D58" s="33"/>
      <c r="E58" s="7"/>
    </row>
    <row r="59" spans="2:5" ht="16.5" customHeight="1" hidden="1" outlineLevel="3">
      <c r="B59" s="50" t="s">
        <v>44</v>
      </c>
      <c r="C59" s="49">
        <v>395333.06</v>
      </c>
      <c r="D59" s="36"/>
      <c r="E59" s="4"/>
    </row>
    <row r="60" spans="2:5" ht="16.5" customHeight="1" outlineLevel="4">
      <c r="B60" s="51" t="s">
        <v>45</v>
      </c>
      <c r="C60" s="45">
        <v>339105.38</v>
      </c>
      <c r="D60" s="33"/>
      <c r="E60" s="7"/>
    </row>
    <row r="61" spans="2:5" ht="16.5" customHeight="1" outlineLevel="4">
      <c r="B61" s="51" t="s">
        <v>46</v>
      </c>
      <c r="C61" s="45">
        <v>1352.49</v>
      </c>
      <c r="D61" s="37"/>
      <c r="E61" s="6"/>
    </row>
    <row r="62" spans="2:5" ht="16.5" customHeight="1" outlineLevel="4">
      <c r="B62" s="51" t="s">
        <v>47</v>
      </c>
      <c r="C62" s="48">
        <v>172</v>
      </c>
      <c r="D62" s="33"/>
      <c r="E62" s="7"/>
    </row>
    <row r="63" spans="2:5" ht="16.5" customHeight="1" outlineLevel="4">
      <c r="B63" s="52" t="s">
        <v>48</v>
      </c>
      <c r="C63" s="49">
        <v>1219.6</v>
      </c>
      <c r="D63" s="35"/>
      <c r="E63" s="5"/>
    </row>
    <row r="64" spans="2:5" ht="16.5" customHeight="1" outlineLevel="4">
      <c r="B64" s="51" t="s">
        <v>49</v>
      </c>
      <c r="C64" s="48">
        <v>746</v>
      </c>
      <c r="D64" s="33"/>
      <c r="E64" s="7"/>
    </row>
    <row r="65" spans="2:5" ht="16.5" customHeight="1" outlineLevel="4">
      <c r="B65" s="51" t="s">
        <v>50</v>
      </c>
      <c r="C65" s="48">
        <v>940</v>
      </c>
      <c r="D65" s="33"/>
      <c r="E65" s="7"/>
    </row>
    <row r="66" spans="2:5" ht="16.5" customHeight="1" outlineLevel="4">
      <c r="B66" s="51" t="s">
        <v>51</v>
      </c>
      <c r="C66" s="45">
        <v>1031.6</v>
      </c>
      <c r="D66" s="33"/>
      <c r="E66" s="7"/>
    </row>
    <row r="67" spans="2:5" ht="16.5" customHeight="1" outlineLevel="4">
      <c r="B67" s="52" t="s">
        <v>52</v>
      </c>
      <c r="C67" s="49">
        <v>3540.8</v>
      </c>
      <c r="D67" s="35"/>
      <c r="E67" s="5"/>
    </row>
    <row r="68" spans="2:5" ht="16.5" customHeight="1" outlineLevel="4">
      <c r="B68" s="51" t="s">
        <v>53</v>
      </c>
      <c r="C68" s="45">
        <v>32119.62</v>
      </c>
      <c r="D68" s="33"/>
      <c r="E68" s="7"/>
    </row>
    <row r="69" spans="2:5" ht="16.5" customHeight="1" outlineLevel="4">
      <c r="B69" s="51" t="s">
        <v>54</v>
      </c>
      <c r="C69" s="45">
        <v>3105.57</v>
      </c>
      <c r="D69" s="33"/>
      <c r="E69" s="7"/>
    </row>
    <row r="70" spans="2:5" ht="16.5" customHeight="1" outlineLevel="4">
      <c r="B70" s="51" t="s">
        <v>55</v>
      </c>
      <c r="C70" s="45">
        <v>12000</v>
      </c>
      <c r="D70" s="33"/>
      <c r="E70" s="7"/>
    </row>
    <row r="71" spans="2:5" ht="16.5" customHeight="1" outlineLevel="3" thickBot="1">
      <c r="B71" s="39" t="s">
        <v>73</v>
      </c>
      <c r="C71" s="49">
        <v>16029.27</v>
      </c>
      <c r="D71" s="38"/>
      <c r="E71" s="10"/>
    </row>
    <row r="72" spans="1:6" ht="16.5" customHeight="1" thickBot="1">
      <c r="A72" s="11">
        <f>A7+A8+A9+A10</f>
        <v>-77318.11</v>
      </c>
      <c r="B72" s="53" t="s">
        <v>56</v>
      </c>
      <c r="C72" s="13">
        <f>C7+C8+C9+C10</f>
        <v>2883230.7199999997</v>
      </c>
      <c r="D72" s="12">
        <f>D7+D8+D9+D10</f>
        <v>2770201.4299999997</v>
      </c>
      <c r="E72" s="11">
        <f>E7+E8+E9+E10</f>
        <v>2814840.16</v>
      </c>
      <c r="F72" s="14">
        <f>F7+F8+F9+F10</f>
        <v>-145708.67000000007</v>
      </c>
    </row>
    <row r="73" ht="16.5" customHeight="1"/>
  </sheetData>
  <mergeCells count="9">
    <mergeCell ref="F9:F10"/>
    <mergeCell ref="F5:F6"/>
    <mergeCell ref="C5:C6"/>
    <mergeCell ref="D5:D6"/>
    <mergeCell ref="E5:E6"/>
    <mergeCell ref="B1:E1"/>
    <mergeCell ref="B2:E2"/>
    <mergeCell ref="A5:A6"/>
    <mergeCell ref="B5:B6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дмитрий</cp:lastModifiedBy>
  <cp:lastPrinted>2015-03-10T15:25:32Z</cp:lastPrinted>
  <dcterms:created xsi:type="dcterms:W3CDTF">2015-03-10T13:51:10Z</dcterms:created>
  <dcterms:modified xsi:type="dcterms:W3CDTF">2015-03-10T15:29:51Z</dcterms:modified>
  <cp:category/>
  <cp:version/>
  <cp:contentType/>
  <cp:contentStatus/>
  <cp:revision>1</cp:revision>
</cp:coreProperties>
</file>