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506" windowWidth="15045" windowHeight="13455" tabRatio="0" activeTab="0"/>
  </bookViews>
  <sheets>
    <sheet name="TDSheet" sheetId="1" r:id="rId1"/>
  </sheets>
  <definedNames>
    <definedName name="_xlnm.Print_Area" localSheetId="0">'TDSheet'!$A$1:$F$64</definedName>
  </definedNames>
  <calcPr fullCalcOnLoad="1" refMode="R1C1"/>
</workbook>
</file>

<file path=xl/sharedStrings.xml><?xml version="1.0" encoding="utf-8"?>
<sst xmlns="http://schemas.openxmlformats.org/spreadsheetml/2006/main" count="68" uniqueCount="68">
  <si>
    <t>Товарищество собственников жилья "Капитал"</t>
  </si>
  <si>
    <t>Подомовые затраты</t>
  </si>
  <si>
    <t>Начислено</t>
  </si>
  <si>
    <t>Оплачено</t>
  </si>
  <si>
    <t>Расходные материалы</t>
  </si>
  <si>
    <t>Дезинсекция помещений</t>
  </si>
  <si>
    <t>Выравнивание пола в подъездах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</si>
  <si>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</si>
  <si>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</si>
  <si>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</si>
  <si>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</si>
  <si>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Монтаж перил у подъезда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</si>
  <si>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</si>
  <si>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</si>
  <si>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</si>
  <si>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</si>
  <si>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Устройство ограждения газона</t>
  </si>
  <si>
    <t>Утилизация   ТБО</t>
  </si>
  <si>
    <t>Штраф за несанкционированную свалку</t>
  </si>
  <si>
    <t>Спецодежда и спецоснастка</t>
  </si>
  <si>
    <t>Замена датчика регулятора ГВС</t>
  </si>
  <si>
    <t>Замена стояков водоснабжения водоотведения</t>
  </si>
  <si>
    <t>Монтаж водоотвода от внутридомового ливнестока в коллектор канализации</t>
  </si>
  <si>
    <t>Восстановление электроснабжения</t>
  </si>
  <si>
    <t>Замена изолятора</t>
  </si>
  <si>
    <t xml:space="preserve">Замена кабеля лестничного освещения </t>
  </si>
  <si>
    <t>Замена пакетного выключателя</t>
  </si>
  <si>
    <t xml:space="preserve">Замена патрона </t>
  </si>
  <si>
    <t>Замена плавкой вставки НПА63</t>
  </si>
  <si>
    <t>Замена розетки</t>
  </si>
  <si>
    <t>Замена светильника с звуковым датчиком</t>
  </si>
  <si>
    <t xml:space="preserve">Замена эл. лампы </t>
  </si>
  <si>
    <t>Ревизия датчика движения</t>
  </si>
  <si>
    <t>Ревизия патрона</t>
  </si>
  <si>
    <t>Ремонт светильника</t>
  </si>
  <si>
    <t>Ремонт этажного щитка (замена пакетников на автоматы и проводов к ним)</t>
  </si>
  <si>
    <t>УПРАВЛЕНИЕ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</si>
  <si>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</si>
  <si>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</si>
  <si>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</si>
  <si>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</si>
  <si>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</si>
  <si>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</si>
  <si>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</si>
  <si>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</si>
  <si>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</si>
  <si>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</si>
  <si>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</si>
  <si>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Итого</t>
  </si>
  <si>
    <t>Налоги</t>
  </si>
  <si>
    <t>Содержание подвалов</t>
  </si>
  <si>
    <t>Содержание и ремонт общего имущества всего, в т.ч.</t>
  </si>
  <si>
    <t>Платные услуги</t>
  </si>
  <si>
    <t>остаток на 01.01.2014</t>
  </si>
  <si>
    <t>Статьи затрат</t>
  </si>
  <si>
    <t>остаток на 01.01.2015</t>
  </si>
  <si>
    <t>Кап ремонт</t>
  </si>
  <si>
    <t>Коммунальные услуги</t>
  </si>
  <si>
    <t>Соц. Найм</t>
  </si>
  <si>
    <t>Анализ подомовых затрат Молодежная 33/1 за   2014 г.</t>
  </si>
  <si>
    <t>Техобслуживание и ремонт электрооборудования</t>
  </si>
  <si>
    <t>Учетно-регистрационные услуги</t>
  </si>
  <si>
    <t>Техобслуживание и ремонт водоснабжения, водоотведения, отопления</t>
  </si>
  <si>
    <t>Техобслуживание общедомового газового оборудования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</si>
  <si>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</si>
  <si>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</si>
  <si>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</si>
  <si>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и ремонт вентиляции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</si>
</sst>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9">
    <font>
      <sz val="8"/>
      <name val="Arial"/>
      <family val="2"/>
    </font>
    <font>
      <b/>
      <sz val="12"/>
      <name val="Arial"/>
      <family val="0"/>
    </font>
    <font>
      <sz val="14"/>
      <name val="Times New Roman"/>
      <family val="1"/>
    </font>
    <font>
      <sz val="14"/>
      <color indexed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/>
    </xf>
    <xf numFmtId="4" fontId="5" fillId="2" borderId="1" xfId="17" applyNumberFormat="1" applyFont="1" applyBorder="1">
      <alignment horizontal="right" vertical="top"/>
      <protection/>
    </xf>
    <xf numFmtId="4" fontId="5" fillId="0" borderId="1" xfId="17" applyNumberFormat="1" applyFont="1" applyBorder="1" applyAlignment="1">
      <alignment horizontal="center" vertical="top" wrapText="1"/>
      <protection/>
    </xf>
    <xf numFmtId="0" fontId="2" fillId="0" borderId="1" xfId="0" applyNumberFormat="1" applyFont="1" applyBorder="1" applyAlignment="1">
      <alignment vertical="top" wrapText="1"/>
    </xf>
    <xf numFmtId="4" fontId="6" fillId="3" borderId="1" xfId="0" applyNumberFormat="1" applyFont="1" applyBorder="1" applyAlignment="1">
      <alignment horizontal="right" vertical="top"/>
    </xf>
    <xf numFmtId="4" fontId="6" fillId="3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center" vertical="top" wrapText="1"/>
    </xf>
    <xf numFmtId="0" fontId="7" fillId="4" borderId="1" xfId="0" applyNumberFormat="1" applyFont="1" applyBorder="1" applyAlignment="1">
      <alignment horizontal="left" vertical="top"/>
    </xf>
    <xf numFmtId="0" fontId="0" fillId="0" borderId="3" xfId="0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 vertical="top" wrapText="1" indent="8"/>
    </xf>
    <xf numFmtId="2" fontId="5" fillId="0" borderId="1" xfId="0" applyNumberFormat="1" applyFont="1" applyBorder="1" applyAlignment="1">
      <alignment horizontal="right" vertical="top"/>
    </xf>
    <xf numFmtId="2" fontId="6" fillId="3" borderId="1" xfId="0" applyNumberFormat="1" applyFont="1" applyBorder="1" applyAlignment="1">
      <alignment horizontal="right" vertical="top"/>
    </xf>
    <xf numFmtId="0" fontId="6" fillId="3" borderId="1" xfId="0" applyNumberFormat="1" applyFont="1" applyBorder="1" applyAlignment="1">
      <alignment horizontal="left" vertical="top" wrapText="1" indent="6"/>
    </xf>
    <xf numFmtId="0" fontId="6" fillId="3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164" fontId="6" fillId="3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65" fontId="5" fillId="5" borderId="10" xfId="0" applyNumberFormat="1" applyFont="1" applyFill="1" applyBorder="1" applyAlignment="1">
      <alignment horizontal="center" vertical="top" wrapText="1"/>
    </xf>
    <xf numFmtId="165" fontId="5" fillId="5" borderId="11" xfId="0" applyNumberFormat="1" applyFont="1" applyFill="1" applyBorder="1" applyAlignment="1">
      <alignment horizontal="center" vertical="top" wrapText="1"/>
    </xf>
    <xf numFmtId="165" fontId="5" fillId="5" borderId="12" xfId="0" applyNumberFormat="1" applyFont="1" applyFill="1" applyBorder="1" applyAlignment="1">
      <alignment horizontal="center" vertical="top" wrapText="1"/>
    </xf>
    <xf numFmtId="165" fontId="5" fillId="5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4"/>
  <sheetViews>
    <sheetView tabSelected="1" workbookViewId="0" topLeftCell="A10">
      <selection activeCell="A33" sqref="A33:IV33"/>
    </sheetView>
  </sheetViews>
  <sheetFormatPr defaultColWidth="9.33203125" defaultRowHeight="11.25" outlineLevelRow="4"/>
  <cols>
    <col min="1" max="1" width="16.5" style="0" customWidth="1"/>
    <col min="2" max="2" width="73.83203125" style="3" customWidth="1"/>
    <col min="3" max="3" width="21.33203125" style="3" customWidth="1"/>
    <col min="4" max="4" width="18.33203125" style="3" customWidth="1"/>
    <col min="5" max="5" width="19.16015625" style="3" customWidth="1"/>
    <col min="6" max="6" width="18.33203125" style="0" customWidth="1"/>
    <col min="7" max="16384" width="10.66015625" style="0" customWidth="1"/>
  </cols>
  <sheetData>
    <row r="1" spans="2:5" ht="16.5" customHeight="1">
      <c r="B1" s="51" t="s">
        <v>0</v>
      </c>
      <c r="C1" s="51"/>
      <c r="D1" s="51"/>
      <c r="E1" s="51"/>
    </row>
    <row r="2" spans="2:7" ht="16.5" customHeight="1" thickBot="1">
      <c r="B2" s="45" t="s">
        <v>59</v>
      </c>
      <c r="C2" s="46"/>
      <c r="D2" s="46"/>
      <c r="E2" s="46"/>
      <c r="F2" s="46"/>
      <c r="G2" s="46"/>
    </row>
    <row r="3" spans="1:6" ht="16.5" customHeight="1">
      <c r="A3" s="39" t="s">
        <v>53</v>
      </c>
      <c r="B3" s="41" t="s">
        <v>54</v>
      </c>
      <c r="C3" s="47" t="s">
        <v>1</v>
      </c>
      <c r="D3" s="47" t="s">
        <v>2</v>
      </c>
      <c r="E3" s="49" t="s">
        <v>3</v>
      </c>
      <c r="F3" s="39" t="s">
        <v>55</v>
      </c>
    </row>
    <row r="4" spans="1:6" ht="16.5" customHeight="1">
      <c r="A4" s="40"/>
      <c r="B4" s="42"/>
      <c r="C4" s="48"/>
      <c r="D4" s="48"/>
      <c r="E4" s="50"/>
      <c r="F4" s="40"/>
    </row>
    <row r="5" spans="1:6" ht="16.5" customHeight="1">
      <c r="A5" s="7">
        <v>145105.23</v>
      </c>
      <c r="B5" s="38" t="s">
        <v>56</v>
      </c>
      <c r="C5" s="9">
        <v>170580</v>
      </c>
      <c r="D5" s="10">
        <v>155165.73</v>
      </c>
      <c r="E5" s="11">
        <v>170299.77</v>
      </c>
      <c r="F5" s="12">
        <f>A5+E5-C5</f>
        <v>144825</v>
      </c>
    </row>
    <row r="6" spans="1:6" ht="16.5" customHeight="1">
      <c r="A6" s="7">
        <v>-268192.67</v>
      </c>
      <c r="B6" s="38" t="s">
        <v>57</v>
      </c>
      <c r="C6" s="13">
        <v>1621090.91</v>
      </c>
      <c r="D6" s="14">
        <v>1609360.71</v>
      </c>
      <c r="E6" s="14">
        <v>1652642.63</v>
      </c>
      <c r="F6" s="12">
        <f>A6+E6-C6</f>
        <v>-236640.94999999995</v>
      </c>
    </row>
    <row r="7" spans="1:6" ht="16.5" customHeight="1">
      <c r="A7" s="7">
        <v>-30.819999999999936</v>
      </c>
      <c r="B7" s="2" t="s">
        <v>58</v>
      </c>
      <c r="C7" s="18">
        <v>6229.32</v>
      </c>
      <c r="D7" s="19">
        <v>6230.78</v>
      </c>
      <c r="E7" s="19">
        <v>5944.59</v>
      </c>
      <c r="F7" s="12">
        <f>A7+E7-C7</f>
        <v>-315.5499999999993</v>
      </c>
    </row>
    <row r="8" spans="1:6" ht="16.5" customHeight="1" outlineLevel="1">
      <c r="A8" s="8">
        <v>81668.91000000015</v>
      </c>
      <c r="B8" s="15" t="s">
        <v>51</v>
      </c>
      <c r="C8" s="16">
        <v>959796.94</v>
      </c>
      <c r="D8" s="17">
        <v>992073.76</v>
      </c>
      <c r="E8" s="17">
        <v>982441.31</v>
      </c>
      <c r="F8" s="43">
        <f>A8+E8-C8+E9</f>
        <v>110411.28000000026</v>
      </c>
    </row>
    <row r="9" spans="1:6" ht="16.5" customHeight="1" outlineLevel="2">
      <c r="A9" s="21"/>
      <c r="B9" s="4" t="s">
        <v>52</v>
      </c>
      <c r="C9" s="5"/>
      <c r="D9" s="6"/>
      <c r="E9" s="5">
        <v>6098</v>
      </c>
      <c r="F9" s="44"/>
    </row>
    <row r="10" spans="2:5" ht="16.5" customHeight="1" outlineLevel="3">
      <c r="B10" s="1" t="s">
        <v>49</v>
      </c>
      <c r="C10" s="16">
        <v>135381.34</v>
      </c>
      <c r="D10" s="28"/>
      <c r="E10" s="28"/>
    </row>
    <row r="11" spans="2:5" ht="16.5" customHeight="1" outlineLevel="3">
      <c r="B11" s="2" t="s">
        <v>4</v>
      </c>
      <c r="C11" s="16">
        <v>2064.98</v>
      </c>
      <c r="D11" s="28"/>
      <c r="E11" s="28"/>
    </row>
    <row r="12" spans="2:5" ht="18.75" customHeight="1" outlineLevel="3">
      <c r="B12" s="2" t="s">
        <v>67</v>
      </c>
      <c r="C12" s="16">
        <v>1641</v>
      </c>
      <c r="D12" s="28"/>
      <c r="E12" s="28"/>
    </row>
    <row r="13" spans="2:5" ht="16.5" customHeight="1" outlineLevel="3">
      <c r="B13" s="1" t="s">
        <v>50</v>
      </c>
      <c r="C13" s="16">
        <v>5000</v>
      </c>
      <c r="D13" s="28"/>
      <c r="E13" s="28"/>
    </row>
    <row r="14" spans="2:5" ht="16.5" customHeight="1" outlineLevel="4">
      <c r="B14" s="24" t="s">
        <v>5</v>
      </c>
      <c r="C14" s="18">
        <v>5000</v>
      </c>
      <c r="D14" s="29"/>
      <c r="E14" s="29"/>
    </row>
    <row r="15" spans="2:5" ht="16.5" customHeight="1" outlineLevel="3">
      <c r="B15" s="2" t="s">
        <v>66</v>
      </c>
      <c r="C15" s="16">
        <v>7403</v>
      </c>
      <c r="D15" s="28"/>
      <c r="E15" s="28"/>
    </row>
    <row r="16" spans="2:5" ht="16.5" customHeight="1" outlineLevel="4">
      <c r="B16" s="24" t="s">
        <v>6</v>
      </c>
      <c r="C16" s="18">
        <v>7403</v>
      </c>
      <c r="D16" s="29"/>
      <c r="E16" s="29"/>
    </row>
    <row r="17" spans="2:5" ht="16.5" customHeight="1" outlineLevel="3">
      <c r="B17" s="1" t="s">
        <v>65</v>
      </c>
      <c r="C17" s="16">
        <v>40784.5</v>
      </c>
      <c r="D17" s="28"/>
      <c r="E17" s="28"/>
    </row>
    <row r="18" spans="2:5" ht="16.5" customHeight="1" outlineLevel="4">
      <c r="B18" s="24" t="s">
        <v>7</v>
      </c>
      <c r="C18" s="18">
        <v>19424.5</v>
      </c>
      <c r="D18" s="29"/>
      <c r="E18" s="29"/>
    </row>
    <row r="19" spans="2:5" ht="16.5" customHeight="1" outlineLevel="4">
      <c r="B19" s="24" t="s">
        <v>8</v>
      </c>
      <c r="C19" s="18">
        <v>12000</v>
      </c>
      <c r="D19" s="29"/>
      <c r="E19" s="29"/>
    </row>
    <row r="20" spans="2:5" ht="16.5" customHeight="1" outlineLevel="4">
      <c r="B20" s="24" t="s">
        <v>9</v>
      </c>
      <c r="C20" s="18">
        <v>9360</v>
      </c>
      <c r="D20" s="29"/>
      <c r="E20" s="29"/>
    </row>
    <row r="21" spans="2:5" ht="16.5" customHeight="1" outlineLevel="3">
      <c r="B21" s="1" t="s">
        <v>64</v>
      </c>
      <c r="C21" s="16">
        <v>159356.21</v>
      </c>
      <c r="D21" s="16"/>
      <c r="E21" s="30"/>
    </row>
    <row r="22" spans="2:5" ht="16.5" customHeight="1" outlineLevel="4">
      <c r="B22" s="24" t="s">
        <v>10</v>
      </c>
      <c r="C22" s="18">
        <v>10438.01</v>
      </c>
      <c r="D22" s="29"/>
      <c r="E22" s="29"/>
    </row>
    <row r="23" spans="2:5" ht="16.5" customHeight="1" outlineLevel="4">
      <c r="B23" s="24" t="s">
        <v>11</v>
      </c>
      <c r="C23" s="18">
        <v>4050</v>
      </c>
      <c r="D23" s="29"/>
      <c r="E23" s="29"/>
    </row>
    <row r="24" spans="2:5" ht="16.5" customHeight="1" outlineLevel="4">
      <c r="B24" s="24" t="s">
        <v>12</v>
      </c>
      <c r="C24" s="18">
        <v>1856.85</v>
      </c>
      <c r="D24" s="29"/>
      <c r="E24" s="29"/>
    </row>
    <row r="25" spans="2:5" ht="16.5" customHeight="1" outlineLevel="4">
      <c r="B25" s="24" t="s">
        <v>13</v>
      </c>
      <c r="C25" s="25">
        <v>258</v>
      </c>
      <c r="D25" s="29"/>
      <c r="E25" s="29"/>
    </row>
    <row r="26" spans="2:5" ht="16.5" customHeight="1" outlineLevel="4">
      <c r="B26" s="24" t="s">
        <v>14</v>
      </c>
      <c r="C26" s="18">
        <v>85783.48</v>
      </c>
      <c r="D26" s="29"/>
      <c r="E26" s="29"/>
    </row>
    <row r="27" spans="2:5" ht="16.5" customHeight="1" outlineLevel="4">
      <c r="B27" s="24" t="s">
        <v>15</v>
      </c>
      <c r="C27" s="18">
        <v>5490.28</v>
      </c>
      <c r="D27" s="29"/>
      <c r="E27" s="29"/>
    </row>
    <row r="28" spans="2:5" ht="16.5" customHeight="1" outlineLevel="4">
      <c r="B28" s="24" t="s">
        <v>16</v>
      </c>
      <c r="C28" s="18">
        <v>9114</v>
      </c>
      <c r="D28" s="29"/>
      <c r="E28" s="29"/>
    </row>
    <row r="29" spans="2:5" ht="16.5" customHeight="1" outlineLevel="4">
      <c r="B29" s="24" t="s">
        <v>17</v>
      </c>
      <c r="C29" s="18">
        <v>38365.59</v>
      </c>
      <c r="D29" s="18"/>
      <c r="E29" s="31"/>
    </row>
    <row r="30" spans="2:5" ht="16.5" customHeight="1" outlineLevel="4">
      <c r="B30" s="24" t="s">
        <v>18</v>
      </c>
      <c r="C30" s="18">
        <v>4000</v>
      </c>
      <c r="D30" s="29"/>
      <c r="E30" s="29"/>
    </row>
    <row r="31" spans="2:5" ht="16.5" customHeight="1" outlineLevel="3">
      <c r="B31" s="1" t="s">
        <v>19</v>
      </c>
      <c r="C31" s="26">
        <v>368.6</v>
      </c>
      <c r="D31" s="28"/>
      <c r="E31" s="28"/>
    </row>
    <row r="32" spans="2:5" ht="16.5" customHeight="1" outlineLevel="3">
      <c r="B32" s="1" t="s">
        <v>63</v>
      </c>
      <c r="C32" s="16">
        <v>18433.7</v>
      </c>
      <c r="D32" s="28"/>
      <c r="E32" s="28"/>
    </row>
    <row r="33" spans="2:5" ht="39" customHeight="1" outlineLevel="3">
      <c r="B33" s="1" t="s">
        <v>62</v>
      </c>
      <c r="C33" s="16">
        <v>128979.11</v>
      </c>
      <c r="D33" s="28"/>
      <c r="E33" s="28"/>
    </row>
    <row r="34" spans="2:5" ht="16.5" customHeight="1" outlineLevel="4">
      <c r="B34" s="24" t="s">
        <v>20</v>
      </c>
      <c r="C34" s="18">
        <v>3346.6</v>
      </c>
      <c r="D34" s="29"/>
      <c r="E34" s="29"/>
    </row>
    <row r="35" spans="2:5" ht="16.5" customHeight="1" outlineLevel="4">
      <c r="B35" s="24" t="s">
        <v>21</v>
      </c>
      <c r="C35" s="18">
        <v>120250.5</v>
      </c>
      <c r="D35" s="29"/>
      <c r="E35" s="29"/>
    </row>
    <row r="36" spans="2:5" ht="32.25" customHeight="1" outlineLevel="4">
      <c r="B36" s="24" t="s">
        <v>22</v>
      </c>
      <c r="C36" s="18">
        <v>5382.01</v>
      </c>
      <c r="D36" s="29"/>
      <c r="E36" s="29"/>
    </row>
    <row r="37" spans="2:5" ht="24" customHeight="1" outlineLevel="3">
      <c r="B37" s="1" t="s">
        <v>60</v>
      </c>
      <c r="C37" s="33">
        <v>55372.56</v>
      </c>
      <c r="D37" s="34"/>
      <c r="E37" s="34"/>
    </row>
    <row r="38" spans="2:5" ht="16.5" customHeight="1" outlineLevel="4">
      <c r="B38" s="24" t="s">
        <v>23</v>
      </c>
      <c r="C38" s="25">
        <v>100</v>
      </c>
      <c r="D38" s="29"/>
      <c r="E38" s="29"/>
    </row>
    <row r="39" spans="2:5" ht="16.5" customHeight="1" outlineLevel="4">
      <c r="B39" s="24" t="s">
        <v>24</v>
      </c>
      <c r="C39" s="25">
        <v>44.64</v>
      </c>
      <c r="D39" s="29"/>
      <c r="E39" s="29"/>
    </row>
    <row r="40" spans="2:5" ht="16.5" customHeight="1" outlineLevel="4">
      <c r="B40" s="24" t="s">
        <v>25</v>
      </c>
      <c r="C40" s="25">
        <v>147</v>
      </c>
      <c r="D40" s="29"/>
      <c r="E40" s="29"/>
    </row>
    <row r="41" spans="2:5" ht="16.5" customHeight="1" outlineLevel="4">
      <c r="B41" s="24" t="s">
        <v>26</v>
      </c>
      <c r="C41" s="25">
        <v>300</v>
      </c>
      <c r="D41" s="29"/>
      <c r="E41" s="29"/>
    </row>
    <row r="42" spans="2:5" ht="16.5" customHeight="1" outlineLevel="4">
      <c r="B42" s="24" t="s">
        <v>27</v>
      </c>
      <c r="C42" s="18">
        <v>1301</v>
      </c>
      <c r="D42" s="29"/>
      <c r="E42" s="29"/>
    </row>
    <row r="43" spans="2:5" ht="16.5" customHeight="1" outlineLevel="4">
      <c r="B43" s="24" t="s">
        <v>28</v>
      </c>
      <c r="C43" s="25">
        <v>219.8</v>
      </c>
      <c r="D43" s="29"/>
      <c r="E43" s="29"/>
    </row>
    <row r="44" spans="2:5" ht="16.5" customHeight="1" outlineLevel="4">
      <c r="B44" s="24" t="s">
        <v>29</v>
      </c>
      <c r="C44" s="25">
        <v>150</v>
      </c>
      <c r="D44" s="29"/>
      <c r="E44" s="29"/>
    </row>
    <row r="45" spans="2:5" ht="16.5" customHeight="1" outlineLevel="4">
      <c r="B45" s="24" t="s">
        <v>30</v>
      </c>
      <c r="C45" s="18">
        <v>4680</v>
      </c>
      <c r="D45" s="29"/>
      <c r="E45" s="29"/>
    </row>
    <row r="46" spans="2:5" ht="16.5" customHeight="1" outlineLevel="4">
      <c r="B46" s="24" t="s">
        <v>31</v>
      </c>
      <c r="C46" s="25">
        <v>482</v>
      </c>
      <c r="D46" s="29"/>
      <c r="E46" s="29"/>
    </row>
    <row r="47" spans="2:5" ht="16.5" customHeight="1" outlineLevel="4">
      <c r="B47" s="24" t="s">
        <v>32</v>
      </c>
      <c r="C47" s="25">
        <v>150</v>
      </c>
      <c r="D47" s="29"/>
      <c r="E47" s="29"/>
    </row>
    <row r="48" spans="2:5" ht="16.5" customHeight="1" outlineLevel="4">
      <c r="B48" s="24" t="s">
        <v>33</v>
      </c>
      <c r="C48" s="25">
        <v>750</v>
      </c>
      <c r="D48" s="29"/>
      <c r="E48" s="29"/>
    </row>
    <row r="49" spans="2:5" ht="16.5" customHeight="1" outlineLevel="4">
      <c r="B49" s="24" t="s">
        <v>34</v>
      </c>
      <c r="C49" s="25">
        <v>150</v>
      </c>
      <c r="D49" s="29"/>
      <c r="E49" s="29"/>
    </row>
    <row r="50" spans="2:5" ht="16.5" customHeight="1" outlineLevel="4">
      <c r="B50" s="24" t="s">
        <v>35</v>
      </c>
      <c r="C50" s="18">
        <v>46898.12</v>
      </c>
      <c r="D50" s="29"/>
      <c r="E50" s="29"/>
    </row>
    <row r="51" spans="2:5" ht="16.5" customHeight="1" hidden="1" outlineLevel="3">
      <c r="B51" s="27" t="s">
        <v>36</v>
      </c>
      <c r="C51" s="16">
        <v>388982.67</v>
      </c>
      <c r="D51" s="30"/>
      <c r="E51" s="30"/>
    </row>
    <row r="52" spans="2:5" ht="16.5" customHeight="1" outlineLevel="4">
      <c r="B52" s="32" t="s">
        <v>37</v>
      </c>
      <c r="C52" s="18">
        <v>339105.38</v>
      </c>
      <c r="D52" s="29"/>
      <c r="E52" s="29"/>
    </row>
    <row r="53" spans="2:5" ht="16.5" customHeight="1" outlineLevel="4">
      <c r="B53" s="32" t="s">
        <v>38</v>
      </c>
      <c r="C53" s="18">
        <v>1002.1</v>
      </c>
      <c r="D53" s="31"/>
      <c r="E53" s="31"/>
    </row>
    <row r="54" spans="2:5" ht="16.5" customHeight="1" outlineLevel="4">
      <c r="B54" s="32" t="s">
        <v>39</v>
      </c>
      <c r="C54" s="25">
        <v>172</v>
      </c>
      <c r="D54" s="29"/>
      <c r="E54" s="29"/>
    </row>
    <row r="55" spans="2:5" ht="16.5" customHeight="1" outlineLevel="4">
      <c r="B55" s="2" t="s">
        <v>40</v>
      </c>
      <c r="C55" s="33">
        <v>1219.6</v>
      </c>
      <c r="D55" s="34"/>
      <c r="E55" s="34"/>
    </row>
    <row r="56" spans="2:5" ht="16.5" customHeight="1" outlineLevel="4">
      <c r="B56" s="32" t="s">
        <v>41</v>
      </c>
      <c r="C56" s="35">
        <v>746</v>
      </c>
      <c r="D56" s="36"/>
      <c r="E56" s="36"/>
    </row>
    <row r="57" spans="2:5" ht="39.75" customHeight="1" outlineLevel="4">
      <c r="B57" s="32" t="s">
        <v>42</v>
      </c>
      <c r="C57" s="35">
        <v>940</v>
      </c>
      <c r="D57" s="36"/>
      <c r="E57" s="36"/>
    </row>
    <row r="58" spans="2:5" ht="16.5" customHeight="1" outlineLevel="4">
      <c r="B58" s="32" t="s">
        <v>43</v>
      </c>
      <c r="C58" s="37">
        <v>1031.6</v>
      </c>
      <c r="D58" s="36"/>
      <c r="E58" s="36"/>
    </row>
    <row r="59" spans="2:5" ht="16.5" customHeight="1" outlineLevel="4">
      <c r="B59" s="2" t="s">
        <v>44</v>
      </c>
      <c r="C59" s="33">
        <v>3540.8</v>
      </c>
      <c r="D59" s="34"/>
      <c r="E59" s="34"/>
    </row>
    <row r="60" spans="2:5" ht="16.5" customHeight="1" outlineLevel="4">
      <c r="B60" s="32" t="s">
        <v>45</v>
      </c>
      <c r="C60" s="37">
        <v>32119.62</v>
      </c>
      <c r="D60" s="36"/>
      <c r="E60" s="36"/>
    </row>
    <row r="61" spans="2:5" ht="16.5" customHeight="1" outlineLevel="4">
      <c r="B61" s="32" t="s">
        <v>46</v>
      </c>
      <c r="C61" s="18">
        <v>3105.57</v>
      </c>
      <c r="D61" s="29"/>
      <c r="E61" s="29"/>
    </row>
    <row r="62" spans="2:5" ht="16.5" customHeight="1" outlineLevel="4">
      <c r="B62" s="32" t="s">
        <v>47</v>
      </c>
      <c r="C62" s="18">
        <v>6000</v>
      </c>
      <c r="D62" s="29"/>
      <c r="E62" s="29"/>
    </row>
    <row r="63" spans="2:5" ht="16.5" customHeight="1" outlineLevel="3">
      <c r="B63" s="1" t="s">
        <v>61</v>
      </c>
      <c r="C63" s="16">
        <v>16029.27</v>
      </c>
      <c r="D63" s="28"/>
      <c r="E63" s="28"/>
    </row>
    <row r="64" spans="1:6" ht="16.5" customHeight="1">
      <c r="A64" s="22">
        <f>A5+A6+A7+A8</f>
        <v>-41449.34999999983</v>
      </c>
      <c r="B64" s="20" t="s">
        <v>48</v>
      </c>
      <c r="C64" s="8">
        <f>C5+C6+C7+C8</f>
        <v>2757697.17</v>
      </c>
      <c r="D64" s="8">
        <f>D5+D6+D7+D8</f>
        <v>2762830.98</v>
      </c>
      <c r="E64" s="8">
        <f>E5+E6+E7+E8</f>
        <v>2811328.3</v>
      </c>
      <c r="F64" s="23">
        <f>F5+F6+F7+F8</f>
        <v>18279.780000000304</v>
      </c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</sheetData>
  <mergeCells count="9">
    <mergeCell ref="B1:E1"/>
    <mergeCell ref="B2:G2"/>
    <mergeCell ref="C3:C4"/>
    <mergeCell ref="D3:D4"/>
    <mergeCell ref="E3:E4"/>
    <mergeCell ref="A3:A4"/>
    <mergeCell ref="B3:B4"/>
    <mergeCell ref="F3:F4"/>
    <mergeCell ref="F8:F9"/>
  </mergeCells>
  <printOptions/>
  <pageMargins left="0.3937007874015748" right="0" top="0" bottom="0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2015-03-10T16:02:40Z</cp:lastPrinted>
  <dcterms:created xsi:type="dcterms:W3CDTF">2015-03-10T15:35:27Z</dcterms:created>
  <dcterms:modified xsi:type="dcterms:W3CDTF">2015-03-11T07:58:56Z</dcterms:modified>
  <cp:category/>
  <cp:version/>
  <cp:contentType/>
  <cp:contentStatus/>
  <cp:revision>1</cp:revision>
</cp:coreProperties>
</file>