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446" windowWidth="17130" windowHeight="12675" tabRatio="0" activeTab="0"/>
  </bookViews>
  <sheets>
    <sheet name="TDSheet" sheetId="1" r:id="rId1"/>
  </sheets>
  <definedNames>
    <definedName name="_xlnm.Print_Area" localSheetId="0">'TDSheet'!$A$1:$F$60</definedName>
  </definedNames>
  <calcPr fullCalcOnLoad="1" refMode="R1C1"/>
</workbook>
</file>

<file path=xl/sharedStrings.xml><?xml version="1.0" encoding="utf-8"?>
<sst xmlns="http://schemas.openxmlformats.org/spreadsheetml/2006/main" count="63" uniqueCount="63">
  <si>
    <t>Товарищество собственников жилья "Капитал"</t>
  </si>
  <si>
    <t>Подомовые затраты</t>
  </si>
  <si>
    <t>Начислено</t>
  </si>
  <si>
    <t>Оплачено</t>
  </si>
  <si>
    <t>Расходные материалы</t>
  </si>
  <si>
    <t>Дезинсекция помещений</t>
  </si>
  <si>
    <t>Снятие показаний электросчетчиков</t>
  </si>
  <si>
    <t>Техническое обслуживание теплосчетчика</t>
  </si>
  <si>
    <t>Вывоз крупногабаритного мусора</t>
  </si>
  <si>
    <t>Проведение субботника</t>
  </si>
  <si>
    <t>Сбор и вывоз ТБО</t>
  </si>
  <si>
    <t>Уборка снега на придомовой территории</t>
  </si>
  <si>
    <t>Устройство ограждения газона</t>
  </si>
  <si>
    <t>Утилизация   ТБО</t>
  </si>
  <si>
    <t>Штраф за несанкционированную свалку</t>
  </si>
  <si>
    <t>Спецодежда и спецоснастка</t>
  </si>
  <si>
    <t>Временная заделка свища (жимок)</t>
  </si>
  <si>
    <t>Замена вентиля на дренаже водоснабжения</t>
  </si>
  <si>
    <t>Замена вентиля на дренаже отопления</t>
  </si>
  <si>
    <t>Замена внутридомового ливнестока</t>
  </si>
  <si>
    <t>Замена сборки отопления</t>
  </si>
  <si>
    <t>Замена сгона на трубопроводе водоснабжения</t>
  </si>
  <si>
    <t>Замена стояков водоснабжения водоотведения</t>
  </si>
  <si>
    <t>Замена участка стояка отопления</t>
  </si>
  <si>
    <t>Монтаж водоотвода от внутридомового ливнестока в коллектор канализации</t>
  </si>
  <si>
    <t>Ремонт соединения на трубопроводе водоснабжения</t>
  </si>
  <si>
    <t>Демонтаж датчика движения</t>
  </si>
  <si>
    <t>Замена датчика</t>
  </si>
  <si>
    <t>Замена плавкой вставки НПА63</t>
  </si>
  <si>
    <t xml:space="preserve">Замена эл. лампы </t>
  </si>
  <si>
    <t>Ревизия автомата выключателя</t>
  </si>
  <si>
    <t>Регулировка датчиков движения</t>
  </si>
  <si>
    <t>Установка выключателя</t>
  </si>
  <si>
    <t>УПРАВЛЕНИЕ</t>
  </si>
  <si>
    <t>Выплата зарплаты (в т.ч.подрядчики)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</si>
  <si>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</si>
  <si>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</si>
  <si>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</si>
  <si>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</si>
  <si>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</si>
  <si>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Расходы на приобретение инвентаря</t>
  </si>
  <si>
    <t>Транспортные</t>
  </si>
  <si>
    <t>Услуги банка</t>
  </si>
  <si>
    <t>Услуги связи, почты</t>
  </si>
  <si>
    <t>Юридические услуги</t>
  </si>
  <si>
    <t>Итого</t>
  </si>
  <si>
    <t>Анализ подомовых затрат Молодежная 33/2 за   2014 г.</t>
  </si>
  <si>
    <t>остаток на 01.01.2014</t>
  </si>
  <si>
    <t>Статьи затрат</t>
  </si>
  <si>
    <t>остаток на 01.01.2015</t>
  </si>
  <si>
    <t>Платные услуги</t>
  </si>
  <si>
    <t>Налоги</t>
  </si>
  <si>
    <t>Содержание подвалов</t>
  </si>
  <si>
    <t>Содержание приборов учета</t>
  </si>
  <si>
    <t>Содержание придомовой территории</t>
  </si>
  <si>
    <t>Содержание и ремонт общего имущества всего, в т.ч.</t>
  </si>
  <si>
    <t>Кап ремонт</t>
  </si>
  <si>
    <t>Коммунальные услуги</t>
  </si>
  <si>
    <t>Соц. Найм</t>
  </si>
  <si>
    <t>Техобслуживание общедомового газового оборудования</t>
  </si>
  <si>
    <t>Техобслуживание и ремонт водоснабжения, водоотведения, отопления</t>
  </si>
  <si>
    <t>Техобслуживание и ремонт электрооборудования</t>
  </si>
  <si>
    <t>Учетно-регистрационные услуги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</si>
</sst>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8">
    <font>
      <sz val="8"/>
      <name val="Arial"/>
      <family val="2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24"/>
      <name val="Times New Roman"/>
      <family val="1"/>
    </font>
    <font>
      <b/>
      <sz val="12"/>
      <color indexed="24"/>
      <name val="Times New Roman"/>
      <family val="1"/>
    </font>
    <font>
      <sz val="14"/>
      <name val="Times New Roman"/>
      <family val="1"/>
    </font>
    <font>
      <sz val="14"/>
      <color indexed="2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Border="1" applyAlignment="1">
      <alignment horizontal="left" vertical="top" wrapText="1" indent="8"/>
    </xf>
    <xf numFmtId="0" fontId="4" fillId="2" borderId="1" xfId="0" applyNumberFormat="1" applyFont="1" applyBorder="1" applyAlignment="1">
      <alignment horizontal="left" vertical="top" wrapText="1" indent="6"/>
    </xf>
    <xf numFmtId="0" fontId="6" fillId="0" borderId="1" xfId="0" applyNumberFormat="1" applyFont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4" fontId="4" fillId="0" borderId="2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" fontId="3" fillId="0" borderId="1" xfId="17" applyNumberFormat="1" applyFont="1" applyFill="1" applyBorder="1">
      <alignment horizontal="right" vertical="top"/>
      <protection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4" fontId="3" fillId="0" borderId="1" xfId="17" applyNumberFormat="1" applyFont="1" applyFill="1" applyBorder="1" applyAlignment="1">
      <alignment horizontal="right" vertical="top" wrapText="1"/>
      <protection/>
    </xf>
    <xf numFmtId="165" fontId="3" fillId="0" borderId="1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0"/>
  <sheetViews>
    <sheetView tabSelected="1" workbookViewId="0" topLeftCell="A31">
      <selection activeCell="B51" sqref="B51"/>
    </sheetView>
  </sheetViews>
  <sheetFormatPr defaultColWidth="9.33203125" defaultRowHeight="11.25" outlineLevelRow="4"/>
  <cols>
    <col min="1" max="1" width="15.16015625" style="0" customWidth="1"/>
    <col min="2" max="2" width="74.5" style="2" customWidth="1"/>
    <col min="3" max="3" width="17.16015625" style="15" customWidth="1"/>
    <col min="4" max="4" width="15" style="15" customWidth="1"/>
    <col min="5" max="5" width="16.5" style="15" customWidth="1"/>
    <col min="6" max="6" width="16.33203125" style="0" customWidth="1"/>
    <col min="7" max="7" width="14.66015625" style="0" customWidth="1"/>
    <col min="8" max="16384" width="10.66015625" style="0" customWidth="1"/>
  </cols>
  <sheetData>
    <row r="1" spans="2:5" ht="16.5" customHeight="1">
      <c r="B1" s="42" t="s">
        <v>0</v>
      </c>
      <c r="C1" s="42"/>
      <c r="D1" s="42"/>
      <c r="E1" s="42"/>
    </row>
    <row r="2" spans="2:7" ht="16.5" customHeight="1">
      <c r="B2" s="43" t="s">
        <v>46</v>
      </c>
      <c r="C2" s="44"/>
      <c r="D2" s="44"/>
      <c r="E2" s="44"/>
      <c r="F2" s="44"/>
      <c r="G2" s="44"/>
    </row>
    <row r="3" spans="2:5" s="1" customFormat="1" ht="16.5" customHeight="1" thickBot="1">
      <c r="B3" s="2"/>
      <c r="C3" s="15"/>
      <c r="D3" s="15"/>
      <c r="E3" s="15"/>
    </row>
    <row r="4" spans="1:6" ht="16.5" customHeight="1">
      <c r="A4" s="39" t="s">
        <v>47</v>
      </c>
      <c r="B4" s="41" t="s">
        <v>48</v>
      </c>
      <c r="C4" s="38" t="s">
        <v>1</v>
      </c>
      <c r="D4" s="38" t="s">
        <v>2</v>
      </c>
      <c r="E4" s="38" t="s">
        <v>3</v>
      </c>
      <c r="F4" s="35" t="s">
        <v>49</v>
      </c>
    </row>
    <row r="5" spans="1:6" ht="16.5" customHeight="1">
      <c r="A5" s="40"/>
      <c r="B5" s="41"/>
      <c r="C5" s="38"/>
      <c r="D5" s="38"/>
      <c r="E5" s="38"/>
      <c r="F5" s="36"/>
    </row>
    <row r="6" spans="1:6" ht="16.5" customHeight="1">
      <c r="A6" s="26">
        <v>189176.29</v>
      </c>
      <c r="B6" s="8" t="s">
        <v>56</v>
      </c>
      <c r="C6" s="16">
        <v>288580</v>
      </c>
      <c r="D6" s="30">
        <v>182693.38</v>
      </c>
      <c r="E6" s="31">
        <v>189069.53</v>
      </c>
      <c r="F6" s="27">
        <f>A6+E6-C6</f>
        <v>89665.82</v>
      </c>
    </row>
    <row r="7" spans="1:6" ht="16.5" customHeight="1" outlineLevel="1">
      <c r="A7" s="26">
        <v>-103005.45</v>
      </c>
      <c r="B7" s="8" t="s">
        <v>57</v>
      </c>
      <c r="C7" s="29">
        <v>1630971</v>
      </c>
      <c r="D7" s="32">
        <v>1590976.49</v>
      </c>
      <c r="E7" s="32">
        <v>1626747.28</v>
      </c>
      <c r="F7" s="27">
        <f>A7+E7-C7</f>
        <v>-107229.16999999993</v>
      </c>
    </row>
    <row r="8" spans="1:6" ht="16.5" customHeight="1" outlineLevel="1">
      <c r="A8" s="26">
        <v>-316.69999999999914</v>
      </c>
      <c r="B8" s="6" t="s">
        <v>58</v>
      </c>
      <c r="C8" s="16">
        <v>2422.92</v>
      </c>
      <c r="D8" s="30">
        <v>2422.92</v>
      </c>
      <c r="E8" s="30">
        <v>2287.22</v>
      </c>
      <c r="F8" s="27">
        <f>A8+E8-C8</f>
        <v>-452.3999999999994</v>
      </c>
    </row>
    <row r="9" spans="1:6" ht="16.5" customHeight="1" outlineLevel="2">
      <c r="A9" s="27">
        <v>-221834.07</v>
      </c>
      <c r="B9" s="7" t="s">
        <v>55</v>
      </c>
      <c r="C9" s="16">
        <v>944543.55</v>
      </c>
      <c r="D9" s="30">
        <v>1006613.09</v>
      </c>
      <c r="E9" s="31">
        <v>997088.5</v>
      </c>
      <c r="F9" s="37">
        <f>A9+E9-C9+E10</f>
        <v>-163191.1200000001</v>
      </c>
    </row>
    <row r="10" spans="2:6" ht="16.5" customHeight="1" outlineLevel="2">
      <c r="B10" s="3" t="s">
        <v>50</v>
      </c>
      <c r="C10" s="4"/>
      <c r="D10" s="33"/>
      <c r="E10" s="33">
        <v>6098</v>
      </c>
      <c r="F10" s="37"/>
    </row>
    <row r="11" spans="2:5" ht="16.5" customHeight="1" outlineLevel="3">
      <c r="B11" s="5" t="s">
        <v>51</v>
      </c>
      <c r="C11" s="16">
        <v>135381.34</v>
      </c>
      <c r="D11" s="22"/>
      <c r="E11" s="22"/>
    </row>
    <row r="12" spans="2:5" ht="16.5" customHeight="1" outlineLevel="3">
      <c r="B12" s="6" t="s">
        <v>4</v>
      </c>
      <c r="C12" s="16">
        <v>2244.95</v>
      </c>
      <c r="D12" s="22"/>
      <c r="E12" s="22"/>
    </row>
    <row r="13" spans="2:5" ht="16.5" customHeight="1" outlineLevel="3">
      <c r="B13" s="5" t="s">
        <v>52</v>
      </c>
      <c r="C13" s="16">
        <v>5000</v>
      </c>
      <c r="D13" s="22"/>
      <c r="E13" s="22"/>
    </row>
    <row r="14" spans="2:5" ht="16.5" customHeight="1" outlineLevel="4">
      <c r="B14" s="11" t="s">
        <v>5</v>
      </c>
      <c r="C14" s="16">
        <v>5000</v>
      </c>
      <c r="D14" s="22"/>
      <c r="E14" s="22"/>
    </row>
    <row r="15" spans="2:5" ht="16.5" customHeight="1" outlineLevel="3">
      <c r="B15" s="5" t="s">
        <v>53</v>
      </c>
      <c r="C15" s="9">
        <v>21360</v>
      </c>
      <c r="D15" s="21"/>
      <c r="E15" s="21"/>
    </row>
    <row r="16" spans="2:5" ht="16.5" customHeight="1" outlineLevel="4">
      <c r="B16" s="11" t="s">
        <v>6</v>
      </c>
      <c r="C16" s="16">
        <v>12000</v>
      </c>
      <c r="D16" s="22"/>
      <c r="E16" s="22"/>
    </row>
    <row r="17" spans="2:5" ht="16.5" customHeight="1" outlineLevel="4">
      <c r="B17" s="11" t="s">
        <v>7</v>
      </c>
      <c r="C17" s="16">
        <v>9360</v>
      </c>
      <c r="D17" s="22"/>
      <c r="E17" s="22"/>
    </row>
    <row r="18" spans="2:5" ht="16.5" customHeight="1" outlineLevel="3">
      <c r="B18" s="5" t="s">
        <v>54</v>
      </c>
      <c r="C18" s="9">
        <v>155048.17</v>
      </c>
      <c r="D18" s="10"/>
      <c r="E18" s="9"/>
    </row>
    <row r="19" spans="2:5" ht="16.5" customHeight="1" outlineLevel="4">
      <c r="B19" s="11" t="s">
        <v>8</v>
      </c>
      <c r="C19" s="16">
        <v>10438.01</v>
      </c>
      <c r="D19" s="22"/>
      <c r="E19" s="22"/>
    </row>
    <row r="20" spans="2:5" ht="16.5" customHeight="1" outlineLevel="4">
      <c r="B20" s="11" t="s">
        <v>9</v>
      </c>
      <c r="C20" s="16">
        <v>1856.85</v>
      </c>
      <c r="D20" s="22"/>
      <c r="E20" s="22"/>
    </row>
    <row r="21" spans="2:5" ht="16.5" customHeight="1" outlineLevel="4">
      <c r="B21" s="11" t="s">
        <v>10</v>
      </c>
      <c r="C21" s="16">
        <v>85783.48</v>
      </c>
      <c r="D21" s="22"/>
      <c r="E21" s="22"/>
    </row>
    <row r="22" spans="2:5" ht="16.5" customHeight="1" outlineLevel="4">
      <c r="B22" s="11" t="s">
        <v>11</v>
      </c>
      <c r="C22" s="16">
        <v>5490.3</v>
      </c>
      <c r="D22" s="22"/>
      <c r="E22" s="22"/>
    </row>
    <row r="23" spans="2:5" ht="16.5" customHeight="1" outlineLevel="4">
      <c r="B23" s="11" t="s">
        <v>12</v>
      </c>
      <c r="C23" s="16">
        <v>9114</v>
      </c>
      <c r="D23" s="22"/>
      <c r="E23" s="22"/>
    </row>
    <row r="24" spans="2:5" ht="16.5" customHeight="1" outlineLevel="4">
      <c r="B24" s="11" t="s">
        <v>13</v>
      </c>
      <c r="C24" s="16">
        <v>38365.53</v>
      </c>
      <c r="D24" s="23"/>
      <c r="E24" s="16"/>
    </row>
    <row r="25" spans="2:5" ht="16.5" customHeight="1" outlineLevel="4">
      <c r="B25" s="11" t="s">
        <v>14</v>
      </c>
      <c r="C25" s="16">
        <v>4000</v>
      </c>
      <c r="D25" s="22"/>
      <c r="E25" s="22"/>
    </row>
    <row r="26" spans="2:5" ht="16.5" customHeight="1" outlineLevel="3">
      <c r="B26" s="5" t="s">
        <v>15</v>
      </c>
      <c r="C26" s="17">
        <v>368.6</v>
      </c>
      <c r="D26" s="21"/>
      <c r="E26" s="21"/>
    </row>
    <row r="27" spans="2:5" ht="41.25" customHeight="1" outlineLevel="3">
      <c r="B27" s="5" t="s">
        <v>59</v>
      </c>
      <c r="C27" s="9">
        <v>18433.69</v>
      </c>
      <c r="D27" s="21"/>
      <c r="E27" s="21"/>
    </row>
    <row r="28" spans="2:5" ht="40.5" customHeight="1" outlineLevel="3">
      <c r="B28" s="5" t="s">
        <v>60</v>
      </c>
      <c r="C28" s="9">
        <v>186899.36</v>
      </c>
      <c r="D28" s="21"/>
      <c r="E28" s="21"/>
    </row>
    <row r="29" spans="2:5" ht="16.5" customHeight="1" outlineLevel="4">
      <c r="B29" s="11" t="s">
        <v>16</v>
      </c>
      <c r="C29" s="18">
        <v>34</v>
      </c>
      <c r="D29" s="22"/>
      <c r="E29" s="22"/>
    </row>
    <row r="30" spans="2:5" ht="16.5" customHeight="1" outlineLevel="4">
      <c r="B30" s="11" t="s">
        <v>17</v>
      </c>
      <c r="C30" s="18">
        <v>132</v>
      </c>
      <c r="D30" s="22"/>
      <c r="E30" s="22"/>
    </row>
    <row r="31" spans="2:5" ht="16.5" customHeight="1" outlineLevel="4">
      <c r="B31" s="11" t="s">
        <v>18</v>
      </c>
      <c r="C31" s="18">
        <v>264</v>
      </c>
      <c r="D31" s="22"/>
      <c r="E31" s="22"/>
    </row>
    <row r="32" spans="2:5" ht="16.5" customHeight="1" outlineLevel="4">
      <c r="B32" s="11" t="s">
        <v>19</v>
      </c>
      <c r="C32" s="16">
        <v>18170</v>
      </c>
      <c r="D32" s="22"/>
      <c r="E32" s="22"/>
    </row>
    <row r="33" spans="2:5" ht="16.5" customHeight="1" outlineLevel="4">
      <c r="B33" s="11" t="s">
        <v>20</v>
      </c>
      <c r="C33" s="16">
        <v>10781.33</v>
      </c>
      <c r="D33" s="22"/>
      <c r="E33" s="22"/>
    </row>
    <row r="34" spans="2:5" ht="16.5" customHeight="1" outlineLevel="4">
      <c r="B34" s="11" t="s">
        <v>21</v>
      </c>
      <c r="C34" s="18">
        <v>45.9</v>
      </c>
      <c r="D34" s="22"/>
      <c r="E34" s="22"/>
    </row>
    <row r="35" spans="2:5" ht="16.5" customHeight="1" outlineLevel="4">
      <c r="B35" s="11" t="s">
        <v>22</v>
      </c>
      <c r="C35" s="16">
        <v>150419</v>
      </c>
      <c r="D35" s="22"/>
      <c r="E35" s="22"/>
    </row>
    <row r="36" spans="2:5" ht="16.5" customHeight="1" outlineLevel="4">
      <c r="B36" s="11" t="s">
        <v>23</v>
      </c>
      <c r="C36" s="16">
        <v>1632.13</v>
      </c>
      <c r="D36" s="22"/>
      <c r="E36" s="22"/>
    </row>
    <row r="37" spans="2:5" ht="16.5" customHeight="1" outlineLevel="4">
      <c r="B37" s="11" t="s">
        <v>24</v>
      </c>
      <c r="C37" s="16">
        <v>5273</v>
      </c>
      <c r="D37" s="22"/>
      <c r="E37" s="22"/>
    </row>
    <row r="38" spans="2:5" ht="16.5" customHeight="1" outlineLevel="4">
      <c r="B38" s="11" t="s">
        <v>25</v>
      </c>
      <c r="C38" s="18">
        <v>148</v>
      </c>
      <c r="D38" s="22"/>
      <c r="E38" s="22"/>
    </row>
    <row r="39" spans="2:5" ht="16.5" customHeight="1" outlineLevel="3">
      <c r="B39" s="5" t="s">
        <v>61</v>
      </c>
      <c r="C39" s="17">
        <v>989.3</v>
      </c>
      <c r="D39" s="21"/>
      <c r="E39" s="21"/>
    </row>
    <row r="40" spans="2:5" ht="16.5" customHeight="1" outlineLevel="4">
      <c r="B40" s="11" t="s">
        <v>26</v>
      </c>
      <c r="C40" s="18">
        <v>150</v>
      </c>
      <c r="D40" s="22"/>
      <c r="E40" s="22"/>
    </row>
    <row r="41" spans="2:5" ht="16.5" customHeight="1" outlineLevel="4">
      <c r="B41" s="11" t="s">
        <v>27</v>
      </c>
      <c r="C41" s="18">
        <v>188</v>
      </c>
      <c r="D41" s="22"/>
      <c r="E41" s="22"/>
    </row>
    <row r="42" spans="2:5" ht="16.5" customHeight="1" outlineLevel="4">
      <c r="B42" s="11" t="s">
        <v>28</v>
      </c>
      <c r="C42" s="18">
        <v>54.3</v>
      </c>
      <c r="D42" s="22"/>
      <c r="E42" s="22"/>
    </row>
    <row r="43" spans="2:5" ht="16.5" customHeight="1" outlineLevel="4">
      <c r="B43" s="11" t="s">
        <v>29</v>
      </c>
      <c r="C43" s="18">
        <v>97</v>
      </c>
      <c r="D43" s="22"/>
      <c r="E43" s="22"/>
    </row>
    <row r="44" spans="2:5" ht="16.5" customHeight="1" outlineLevel="4">
      <c r="B44" s="11" t="s">
        <v>30</v>
      </c>
      <c r="C44" s="18">
        <v>100</v>
      </c>
      <c r="D44" s="22"/>
      <c r="E44" s="22"/>
    </row>
    <row r="45" spans="2:5" ht="16.5" customHeight="1" outlineLevel="4">
      <c r="B45" s="11" t="s">
        <v>31</v>
      </c>
      <c r="C45" s="18">
        <v>50</v>
      </c>
      <c r="D45" s="22"/>
      <c r="E45" s="22"/>
    </row>
    <row r="46" spans="2:5" ht="16.5" customHeight="1" outlineLevel="4">
      <c r="B46" s="11" t="s">
        <v>32</v>
      </c>
      <c r="C46" s="18">
        <v>350</v>
      </c>
      <c r="D46" s="22"/>
      <c r="E46" s="22"/>
    </row>
    <row r="47" spans="2:5" ht="16.5" customHeight="1" hidden="1" outlineLevel="3">
      <c r="B47" s="12" t="s">
        <v>33</v>
      </c>
      <c r="C47" s="9">
        <v>402788.87</v>
      </c>
      <c r="D47" s="9"/>
      <c r="E47" s="24"/>
    </row>
    <row r="48" spans="2:5" ht="16.5" customHeight="1" outlineLevel="4">
      <c r="B48" s="13" t="s">
        <v>34</v>
      </c>
      <c r="C48" s="16">
        <v>339105.34</v>
      </c>
      <c r="D48" s="22"/>
      <c r="E48" s="22"/>
    </row>
    <row r="49" spans="2:5" ht="16.5" customHeight="1" outlineLevel="4">
      <c r="B49" s="5" t="s">
        <v>35</v>
      </c>
      <c r="C49" s="16">
        <v>2808.33</v>
      </c>
      <c r="D49" s="16"/>
      <c r="E49" s="25"/>
    </row>
    <row r="50" spans="2:5" ht="16.5" customHeight="1" outlineLevel="4">
      <c r="B50" s="5" t="s">
        <v>36</v>
      </c>
      <c r="C50" s="18">
        <v>172</v>
      </c>
      <c r="D50" s="22"/>
      <c r="E50" s="22"/>
    </row>
    <row r="51" spans="2:5" ht="16.5" customHeight="1" outlineLevel="4">
      <c r="B51" s="5" t="s">
        <v>37</v>
      </c>
      <c r="C51" s="9">
        <v>1219.6</v>
      </c>
      <c r="D51" s="21"/>
      <c r="E51" s="21"/>
    </row>
    <row r="52" spans="2:5" ht="16.5" customHeight="1" outlineLevel="4">
      <c r="B52" s="5" t="s">
        <v>38</v>
      </c>
      <c r="C52" s="18">
        <v>746</v>
      </c>
      <c r="D52" s="22"/>
      <c r="E52" s="22"/>
    </row>
    <row r="53" spans="2:5" ht="40.5" customHeight="1" outlineLevel="4">
      <c r="B53" s="5" t="s">
        <v>39</v>
      </c>
      <c r="C53" s="18">
        <v>940</v>
      </c>
      <c r="D53" s="22"/>
      <c r="E53" s="22"/>
    </row>
    <row r="54" spans="2:5" ht="16.5" customHeight="1" outlineLevel="4">
      <c r="B54" s="5" t="s">
        <v>40</v>
      </c>
      <c r="C54" s="16">
        <v>1031.6</v>
      </c>
      <c r="D54" s="22"/>
      <c r="E54" s="22"/>
    </row>
    <row r="55" spans="2:5" ht="16.5" customHeight="1" outlineLevel="4">
      <c r="B55" s="5" t="s">
        <v>41</v>
      </c>
      <c r="C55" s="9">
        <v>3540.8</v>
      </c>
      <c r="D55" s="21"/>
      <c r="E55" s="21"/>
    </row>
    <row r="56" spans="2:5" ht="16.5" customHeight="1" outlineLevel="4">
      <c r="B56" s="5" t="s">
        <v>42</v>
      </c>
      <c r="C56" s="16">
        <v>32119.66</v>
      </c>
      <c r="D56" s="22"/>
      <c r="E56" s="22"/>
    </row>
    <row r="57" spans="2:5" ht="16.5" customHeight="1" outlineLevel="4">
      <c r="B57" s="5" t="s">
        <v>43</v>
      </c>
      <c r="C57" s="16">
        <v>3105.54</v>
      </c>
      <c r="D57" s="22"/>
      <c r="E57" s="22"/>
    </row>
    <row r="58" spans="2:5" ht="16.5" customHeight="1" outlineLevel="4">
      <c r="B58" s="5" t="s">
        <v>44</v>
      </c>
      <c r="C58" s="16">
        <v>18000</v>
      </c>
      <c r="D58" s="22"/>
      <c r="E58" s="22"/>
    </row>
    <row r="59" spans="2:5" ht="16.5" customHeight="1" outlineLevel="3">
      <c r="B59" s="14" t="s">
        <v>62</v>
      </c>
      <c r="C59" s="19">
        <v>16029.27</v>
      </c>
      <c r="D59" s="21"/>
      <c r="E59" s="21"/>
    </row>
    <row r="60" spans="1:7" ht="16.5" customHeight="1">
      <c r="A60" s="10">
        <f>A6+A7+A8+A9+A10</f>
        <v>-135979.93</v>
      </c>
      <c r="B60" s="34" t="s">
        <v>45</v>
      </c>
      <c r="C60" s="20">
        <f>C6+C7+C8+C9+C10</f>
        <v>2866517.4699999997</v>
      </c>
      <c r="D60" s="20">
        <f>D6+D7+D8+D9+D10</f>
        <v>2782705.88</v>
      </c>
      <c r="E60" s="20">
        <f>E6+E7+E8+E9+E10</f>
        <v>2821290.5300000003</v>
      </c>
      <c r="F60" s="20">
        <f>F6+F7+F8+F9+F10</f>
        <v>-181206.87000000002</v>
      </c>
      <c r="G60" s="28"/>
    </row>
    <row r="61" ht="16.5" customHeight="1"/>
  </sheetData>
  <mergeCells count="9">
    <mergeCell ref="A4:A5"/>
    <mergeCell ref="B4:B5"/>
    <mergeCell ref="B1:E1"/>
    <mergeCell ref="B2:G2"/>
    <mergeCell ref="F4:F5"/>
    <mergeCell ref="F9:F10"/>
    <mergeCell ref="C4:C5"/>
    <mergeCell ref="D4:D5"/>
    <mergeCell ref="E4:E5"/>
  </mergeCells>
  <printOptions/>
  <pageMargins left="0.1968503937007874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2015-03-11T08:33:00Z</cp:lastPrinted>
  <dcterms:created xsi:type="dcterms:W3CDTF">2015-03-11T07:45:47Z</dcterms:created>
  <dcterms:modified xsi:type="dcterms:W3CDTF">2015-03-11T12:29:42Z</dcterms:modified>
  <cp:category/>
  <cp:version/>
  <cp:contentType/>
  <cp:contentStatus/>
  <cp:revision>1</cp:revision>
</cp:coreProperties>
</file>