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85" windowWidth="24045" windowHeight="1216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<sst xmlns="http://schemas.openxmlformats.org/spreadsheetml/2006/main" count="24" uniqueCount="19">
  <si>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Адрес дома</t>
  </si>
  <si>
    <t>Молодежная 31</t>
  </si>
  <si>
    <t>Молодежная 33/1</t>
  </si>
  <si>
    <t>Молодежная 33/2</t>
  </si>
  <si>
    <t>Молодежная 35</t>
  </si>
  <si>
    <t>Молодежная 37</t>
  </si>
  <si>
    <t>остаток на 01.01.2015</t>
  </si>
  <si>
    <t>Отчет об оплате и расходовании средств резервного фонда на капитальный ремонт  2015 г. собранных по тарифу до 01.11.2014</t>
  </si>
  <si>
    <t>Расходы за  2015 г.</t>
  </si>
  <si>
    <t>ремонт 2 узла отопления</t>
  </si>
  <si>
    <t>ремонт 1 узла отопления</t>
  </si>
  <si>
    <t>Оплачена задолженность в   2015 г.</t>
  </si>
  <si>
    <t>наименование работ</t>
  </si>
  <si>
    <t>% начисленый банком</t>
  </si>
  <si>
    <t xml:space="preserve">перечислено на спецсчета </t>
  </si>
  <si>
    <t>начислено за 2015г. руб.</t>
  </si>
  <si>
    <t>оплачено в 2015г. руб.</t>
  </si>
  <si>
    <t>Информация о взносах на капитальный ремонт на спецсчетах на 01.01.2016</t>
  </si>
  <si>
    <t>остаток на счете на 01.01.2016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</si>
</sst>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;[Red]\-#,##0.00"/>
  </numFmts>
  <fonts count="9">
    <font>
      <sz val="10"/>
      <name val="Arial"/>
      <family val="0"/>
    </font>
    <font>
      <sz val="14"/>
      <name val="Arial"/>
      <family val="0"/>
    </font>
    <font>
      <sz val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/>
    </xf>
    <xf numFmtId="4" fontId="5" fillId="0" borderId="1" xfId="19" applyNumberFormat="1" applyFont="1" applyFill="1" applyBorder="1" applyAlignment="1">
      <alignment horizontal="center" vertical="center"/>
      <protection/>
    </xf>
    <xf numFmtId="4" fontId="4" fillId="0" borderId="1" xfId="17" applyNumberFormat="1" applyFont="1" applyFill="1" applyBorder="1" applyAlignment="1">
      <alignment horizontal="center" vertical="center"/>
      <protection/>
    </xf>
    <xf numFmtId="181" fontId="4" fillId="0" borderId="1" xfId="18" applyNumberFormat="1" applyFont="1" applyBorder="1" applyAlignment="1">
      <alignment horizontal="center" vertical="center" wrapText="1"/>
      <protection/>
    </xf>
    <xf numFmtId="180" fontId="5" fillId="0" borderId="1" xfId="0" applyNumberFormat="1" applyFont="1" applyBorder="1" applyAlignment="1">
      <alignment horizontal="center" vertical="center"/>
    </xf>
    <xf numFmtId="4" fontId="4" fillId="0" borderId="1" xfId="17" applyNumberFormat="1" applyFont="1" applyBorder="1" applyAlignment="1">
      <alignment horizontal="center" vertical="center"/>
      <protection/>
    </xf>
    <xf numFmtId="181" fontId="4" fillId="0" borderId="1" xfId="18" applyNumberFormat="1" applyFont="1" applyBorder="1" applyAlignment="1">
      <alignment horizontal="center" vertical="top" wrapText="1"/>
      <protection/>
    </xf>
    <xf numFmtId="180" fontId="4" fillId="0" borderId="2" xfId="0" applyNumberFormat="1" applyFont="1" applyBorder="1" applyAlignment="1">
      <alignment horizontal="center" vertical="center"/>
    </xf>
    <xf numFmtId="4" fontId="5" fillId="0" borderId="2" xfId="19" applyNumberFormat="1" applyFont="1" applyFill="1" applyBorder="1" applyAlignment="1">
      <alignment horizontal="center" vertical="center"/>
      <protection/>
    </xf>
    <xf numFmtId="4" fontId="4" fillId="0" borderId="2" xfId="17" applyNumberFormat="1" applyFont="1" applyFill="1" applyBorder="1" applyAlignment="1">
      <alignment horizontal="center" vertical="center"/>
      <protection/>
    </xf>
    <xf numFmtId="180" fontId="5" fillId="0" borderId="2" xfId="0" applyNumberFormat="1" applyFont="1" applyBorder="1" applyAlignment="1">
      <alignment horizontal="center" vertical="center"/>
    </xf>
    <xf numFmtId="180" fontId="7" fillId="0" borderId="3" xfId="0" applyNumberFormat="1" applyFont="1" applyFill="1" applyBorder="1" applyAlignment="1">
      <alignment/>
    </xf>
    <xf numFmtId="4" fontId="7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/>
    </xf>
    <xf numFmtId="180" fontId="8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180" fontId="7" fillId="0" borderId="4" xfId="0" applyNumberFormat="1" applyFont="1" applyBorder="1" applyAlignment="1">
      <alignment horizontal="center"/>
    </xf>
    <xf numFmtId="4" fontId="4" fillId="0" borderId="5" xfId="19" applyNumberFormat="1" applyFont="1" applyAlignment="1">
      <alignment horizontal="center" vertical="top"/>
      <protection/>
    </xf>
    <xf numFmtId="4" fontId="4" fillId="0" borderId="6" xfId="19" applyNumberFormat="1" applyFont="1" applyAlignment="1">
      <alignment horizontal="center" vertical="top" wrapText="1"/>
      <protection/>
    </xf>
    <xf numFmtId="4" fontId="4" fillId="0" borderId="1" xfId="19" applyNumberFormat="1" applyFont="1" applyBorder="1" applyAlignment="1">
      <alignment horizontal="center" vertical="top" wrapText="1"/>
      <protection/>
    </xf>
    <xf numFmtId="4" fontId="4" fillId="0" borderId="1" xfId="19" applyNumberFormat="1" applyFont="1" applyBorder="1" applyAlignment="1">
      <alignment horizontal="center" vertical="top"/>
      <protection/>
    </xf>
    <xf numFmtId="4" fontId="4" fillId="0" borderId="7" xfId="19" applyNumberFormat="1" applyFont="1" applyBorder="1" applyAlignment="1">
      <alignment horizontal="center" vertical="top" wrapText="1"/>
      <protection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9">
    <cellStyle name="Normal" xfId="0"/>
    <cellStyle name="Currency" xfId="15"/>
    <cellStyle name="Currency [0]" xfId="16"/>
    <cellStyle name="Обычный_2012" xfId="17"/>
    <cellStyle name="Обычный_Лист1_1" xfId="18"/>
    <cellStyle name="Обычный_Лист3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31.00390625" style="0" customWidth="1"/>
    <col min="2" max="2" width="23.00390625" style="0" customWidth="1"/>
    <col min="3" max="3" width="26.57421875" style="0" customWidth="1"/>
    <col min="4" max="4" width="20.8515625" style="0" customWidth="1"/>
    <col min="5" max="5" width="36.421875" style="0" customWidth="1"/>
    <col min="6" max="6" width="23.421875" style="0" customWidth="1"/>
  </cols>
  <sheetData>
    <row r="1" spans="1:6" ht="82.5" customHeight="1" thickBot="1">
      <c r="A1" s="33" t="s">
        <v>7</v>
      </c>
      <c r="B1" s="33"/>
      <c r="C1" s="33"/>
      <c r="D1" s="33"/>
      <c r="E1" s="33"/>
      <c r="F1" s="33"/>
    </row>
    <row r="2" spans="1:6" ht="29.25" customHeight="1">
      <c r="A2" s="34" t="s">
        <v>0</v>
      </c>
      <c r="B2" s="36" t="s">
        <v>6</v>
      </c>
      <c r="C2" s="36" t="s">
        <v>11</v>
      </c>
      <c r="D2" s="40" t="s">
        <v>8</v>
      </c>
      <c r="E2" s="31" t="s">
        <v>12</v>
      </c>
      <c r="F2" s="38" t="s">
        <v>6</v>
      </c>
    </row>
    <row r="3" spans="1:6" ht="28.5" customHeight="1">
      <c r="A3" s="35"/>
      <c r="B3" s="37"/>
      <c r="C3" s="37"/>
      <c r="D3" s="41"/>
      <c r="E3" s="32"/>
      <c r="F3" s="39"/>
    </row>
    <row r="4" spans="1:6" ht="30" customHeight="1">
      <c r="A4" s="4" t="s">
        <v>1</v>
      </c>
      <c r="B4" s="6">
        <v>26054.38</v>
      </c>
      <c r="C4" s="7">
        <v>3339.64</v>
      </c>
      <c r="D4" s="8"/>
      <c r="E4" s="9"/>
      <c r="F4" s="10">
        <f>B4+C4-D4</f>
        <v>29394.02</v>
      </c>
    </row>
    <row r="5" spans="1:6" ht="30" customHeight="1">
      <c r="A5" s="4" t="s">
        <v>2</v>
      </c>
      <c r="B5" s="6">
        <v>144825</v>
      </c>
      <c r="C5" s="7">
        <v>5468.54</v>
      </c>
      <c r="D5" s="11">
        <v>71350</v>
      </c>
      <c r="E5" s="9" t="s">
        <v>9</v>
      </c>
      <c r="F5" s="10">
        <f>B5+C5-D5</f>
        <v>78943.54000000001</v>
      </c>
    </row>
    <row r="6" spans="1:6" ht="30" customHeight="1">
      <c r="A6" s="4" t="s">
        <v>3</v>
      </c>
      <c r="B6" s="6">
        <v>89665.82</v>
      </c>
      <c r="C6" s="7">
        <v>3678.48</v>
      </c>
      <c r="D6" s="11"/>
      <c r="E6" s="9"/>
      <c r="F6" s="10">
        <f>B6+C6-D6</f>
        <v>93344.3</v>
      </c>
    </row>
    <row r="7" spans="1:6" ht="30" customHeight="1">
      <c r="A7" s="4" t="s">
        <v>4</v>
      </c>
      <c r="B7" s="6">
        <v>182709.99</v>
      </c>
      <c r="C7" s="7">
        <v>7534.66</v>
      </c>
      <c r="D7" s="11">
        <v>71350</v>
      </c>
      <c r="E7" s="12" t="s">
        <v>10</v>
      </c>
      <c r="F7" s="10">
        <f>B7+C7-D7</f>
        <v>118894.65</v>
      </c>
    </row>
    <row r="8" spans="1:6" ht="30" customHeight="1" thickBot="1">
      <c r="A8" s="4" t="s">
        <v>5</v>
      </c>
      <c r="B8" s="13">
        <v>120481.64</v>
      </c>
      <c r="C8" s="14">
        <v>1804.82</v>
      </c>
      <c r="D8" s="15">
        <v>71350</v>
      </c>
      <c r="E8" s="9" t="s">
        <v>9</v>
      </c>
      <c r="F8" s="16">
        <f>B8+C8-D8</f>
        <v>50936.46000000001</v>
      </c>
    </row>
    <row r="9" spans="1:6" ht="21" thickBot="1">
      <c r="A9" s="2"/>
      <c r="B9" s="17">
        <f>SUM(B4:B8)</f>
        <v>563736.83</v>
      </c>
      <c r="C9" s="18">
        <f>SUM(C4:C8)</f>
        <v>21826.14</v>
      </c>
      <c r="D9" s="19">
        <f>SUM(D4:D8)</f>
        <v>214050</v>
      </c>
      <c r="E9" s="20"/>
      <c r="F9" s="23">
        <f>SUM(F4:F8)</f>
        <v>371512.97000000003</v>
      </c>
    </row>
    <row r="12" spans="1:6" s="1" customFormat="1" ht="23.25" customHeight="1">
      <c r="A12" s="30" t="s">
        <v>17</v>
      </c>
      <c r="B12" s="30"/>
      <c r="C12" s="30"/>
      <c r="D12" s="30"/>
      <c r="E12" s="30"/>
      <c r="F12" s="30"/>
    </row>
    <row r="13" spans="2:6" ht="45" customHeight="1">
      <c r="B13" s="3" t="s">
        <v>15</v>
      </c>
      <c r="C13" s="4" t="s">
        <v>16</v>
      </c>
      <c r="D13" s="5" t="s">
        <v>14</v>
      </c>
      <c r="E13" s="4" t="s">
        <v>13</v>
      </c>
      <c r="F13" s="5" t="s">
        <v>18</v>
      </c>
    </row>
    <row r="14" spans="1:6" ht="26.25" customHeight="1">
      <c r="A14" s="4" t="s">
        <v>1</v>
      </c>
      <c r="B14" s="24">
        <v>446755.68</v>
      </c>
      <c r="C14" s="25">
        <v>424478.89</v>
      </c>
      <c r="D14" s="26">
        <f>336765.68+111672.46</f>
        <v>448438.14</v>
      </c>
      <c r="E14" s="21">
        <v>391.67</v>
      </c>
      <c r="F14" s="22">
        <f>SUM(D14:E14)</f>
        <v>448829.81</v>
      </c>
    </row>
    <row r="15" spans="1:6" ht="30" customHeight="1">
      <c r="A15" s="4" t="s">
        <v>4</v>
      </c>
      <c r="B15" s="24">
        <v>451252.56</v>
      </c>
      <c r="C15" s="25">
        <v>416913.47</v>
      </c>
      <c r="D15" s="26">
        <f>327320.25+113463.88</f>
        <v>440784.13</v>
      </c>
      <c r="E15" s="21">
        <v>379.85</v>
      </c>
      <c r="F15" s="22">
        <f>SUM(D15:E15)</f>
        <v>441163.98</v>
      </c>
    </row>
    <row r="16" spans="1:6" ht="33.75" customHeight="1">
      <c r="A16" s="4" t="s">
        <v>5</v>
      </c>
      <c r="B16" s="27">
        <v>435183.84</v>
      </c>
      <c r="C16" s="28">
        <v>411571.29</v>
      </c>
      <c r="D16" s="26">
        <f>334679.14+101918.89</f>
        <v>436598.03</v>
      </c>
      <c r="E16" s="21">
        <v>388.69</v>
      </c>
      <c r="F16" s="22">
        <f>SUM(D16:E16)</f>
        <v>436986.72000000003</v>
      </c>
    </row>
    <row r="17" ht="12.75">
      <c r="D17" s="29"/>
    </row>
  </sheetData>
  <mergeCells count="8">
    <mergeCell ref="A12:F12"/>
    <mergeCell ref="E2:E3"/>
    <mergeCell ref="A1:F1"/>
    <mergeCell ref="A2:A3"/>
    <mergeCell ref="B2:B3"/>
    <mergeCell ref="C2:C3"/>
    <mergeCell ref="F2:F3"/>
    <mergeCell ref="D2:D3"/>
  </mergeCells>
  <printOptions/>
  <pageMargins left="0.7874015748031497" right="0" top="0.7874015748031497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cp:lastPrinted>2016-04-15T06:29:48Z</cp:lastPrinted>
  <dcterms:created xsi:type="dcterms:W3CDTF">1996-10-08T23:32:33Z</dcterms:created>
  <dcterms:modified xsi:type="dcterms:W3CDTF">2016-04-15T06:30:02Z</dcterms:modified>
  <cp:category/>
  <cp:version/>
  <cp:contentType/>
  <cp:contentStatus/>
</cp:coreProperties>
</file>