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040" windowHeight="1104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<sst xmlns="http://schemas.openxmlformats.org/spreadsheetml/2006/main" count="63" uniqueCount="62">
  <si>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Товарищество собственников жилья "Капитал"</t>
  </si>
  <si>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</si>
  <si>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</si>
  <si>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</si>
  <si>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</si>
  <si>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Монтаж перил у подъезда</t>
  </si>
  <si>
    <t>Остекление рам</t>
  </si>
  <si>
    <t>Снятие показаний электросчетчиков</t>
  </si>
  <si>
    <t>Техническое обслуживание теплосчетчика</t>
  </si>
  <si>
    <t>Проведение субботника</t>
  </si>
  <si>
    <t>Ремонт качелей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</si>
  <si>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</si>
  <si>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</si>
  <si>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</si>
  <si>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</si>
  <si>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стояков водоснабжения водоотведения</t>
  </si>
  <si>
    <t>Установка заглушки</t>
  </si>
  <si>
    <t>Замена датчика</t>
  </si>
  <si>
    <t>Замена лампы ДРЛ в дворовом светильнике</t>
  </si>
  <si>
    <t xml:space="preserve">Замена патрона </t>
  </si>
  <si>
    <t>Замена плавкой вставки НПА63</t>
  </si>
  <si>
    <t>Замена плавкой вставки НПА63 на автоматические выключатели</t>
  </si>
  <si>
    <t>Замена плафона</t>
  </si>
  <si>
    <t>Замена фотореле в дворовом светильнике</t>
  </si>
  <si>
    <t xml:space="preserve">Замена эл. лампы </t>
  </si>
  <si>
    <t>Ремонт выключателя</t>
  </si>
  <si>
    <t>Ремонт датчика движения</t>
  </si>
  <si>
    <t>Ремонт патрона лестничного освещения</t>
  </si>
  <si>
    <t>Ремонт светильника</t>
  </si>
  <si>
    <t>Уборка мест общего пользования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</si>
  <si>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</si>
  <si>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</si>
  <si>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</si>
  <si>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</si>
  <si>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</si>
  <si>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</si>
  <si>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</si>
  <si>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</si>
  <si>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</si>
  <si>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</si>
  <si>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Юридические услуги</t>
  </si>
  <si>
    <t>Содержание и ремонт общего имущества всего, в т.ч.</t>
  </si>
  <si>
    <t>Учетно-регистрационные услуги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</si>
  <si>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</si>
  <si>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</si>
  <si>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</si>
  <si>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</si>
  <si>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</si>
  <si>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и ремонт вентиляции</t>
  </si>
  <si>
    <t>Налоги</t>
  </si>
  <si>
    <t>Затраты коммунальные ресурсы: отопление, водоснабжение, водоотведение</t>
  </si>
  <si>
    <t>Анализ подомовых затрат за 2016 г. Ул. Молодежная  д. 33/1</t>
  </si>
  <si>
    <t>Использование средств:</t>
  </si>
  <si>
    <t>Остаток на 01.01.2016 г.</t>
  </si>
  <si>
    <t>Целевые средства на содержание и текущий ремонт</t>
  </si>
  <si>
    <t>Целевой взнос на утилизацию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</si>
  <si>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</si>
  <si>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</si>
  <si>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Пени оплаченные</t>
  </si>
  <si>
    <t>ПОСТУПИЛО ВСЕГО</t>
  </si>
  <si>
    <t>ЗАТРАТЫ ВСЕГО</t>
  </si>
  <si>
    <t>Остаток на 01.01.2017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</si>
</sst>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_р_."/>
  </numFmts>
  <fonts count="38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33" borderId="10" xfId="52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left" vertical="top" wrapText="1" indent="8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4"/>
  <sheetViews>
    <sheetView tabSelected="1" zoomScalePageLayoutView="0" workbookViewId="0" topLeftCell="A2">
      <selection activeCell="H49" sqref="H49"/>
    </sheetView>
  </sheetViews>
  <sheetFormatPr defaultColWidth="10.66015625" defaultRowHeight="11.25" outlineLevelRow="4"/>
  <cols>
    <col min="1" max="1" width="105" style="2" customWidth="1"/>
    <col min="2" max="2" width="20.83203125" style="2" customWidth="1"/>
  </cols>
  <sheetData>
    <row r="1" spans="1:2" ht="19.5" customHeight="1">
      <c r="A1" s="24" t="s">
        <v>0</v>
      </c>
      <c r="B1" s="24"/>
    </row>
    <row r="2" spans="1:2" ht="19.5" customHeight="1">
      <c r="A2" s="24" t="s">
        <v>51</v>
      </c>
      <c r="B2" s="24"/>
    </row>
    <row r="3" spans="1:2" s="1" customFormat="1" ht="19.5" customHeight="1">
      <c r="A3" s="7" t="s">
        <v>53</v>
      </c>
      <c r="B3" s="8">
        <v>-216549.86999999965</v>
      </c>
    </row>
    <row r="4" spans="1:2" ht="19.5" customHeight="1">
      <c r="A4" s="7"/>
      <c r="B4" s="9"/>
    </row>
    <row r="5" spans="1:2" s="1" customFormat="1" ht="19.5" customHeight="1">
      <c r="A5" s="10" t="s">
        <v>54</v>
      </c>
      <c r="B5" s="11">
        <v>1113553.16</v>
      </c>
    </row>
    <row r="6" spans="1:2" ht="19.5" customHeight="1">
      <c r="A6" s="6" t="s">
        <v>55</v>
      </c>
      <c r="B6" s="12">
        <v>28057.26</v>
      </c>
    </row>
    <row r="7" spans="1:2" s="1" customFormat="1" ht="19.5" customHeight="1">
      <c r="A7" s="6" t="s">
        <v>56</v>
      </c>
      <c r="B7" s="8">
        <v>336</v>
      </c>
    </row>
    <row r="8" spans="1:2" s="1" customFormat="1" ht="33.75" customHeight="1">
      <c r="A8" s="13" t="s">
        <v>57</v>
      </c>
      <c r="B8" s="11">
        <v>1634185.06</v>
      </c>
    </row>
    <row r="9" spans="1:2" s="1" customFormat="1" ht="19.5" customHeight="1">
      <c r="A9" s="6" t="s">
        <v>58</v>
      </c>
      <c r="B9" s="8">
        <v>9224.02</v>
      </c>
    </row>
    <row r="10" spans="1:2" s="1" customFormat="1" ht="19.5" customHeight="1">
      <c r="A10" s="14" t="s">
        <v>59</v>
      </c>
      <c r="B10" s="8">
        <f>SUM(B5:B9)</f>
        <v>2785355.5</v>
      </c>
    </row>
    <row r="11" ht="19.5" customHeight="1" outlineLevel="1">
      <c r="A11" s="15" t="s">
        <v>52</v>
      </c>
    </row>
    <row r="12" spans="1:2" s="1" customFormat="1" ht="36" customHeight="1">
      <c r="A12" s="5" t="s">
        <v>50</v>
      </c>
      <c r="B12" s="16">
        <v>1734875.38</v>
      </c>
    </row>
    <row r="13" spans="1:2" ht="19.5" customHeight="1" outlineLevel="2">
      <c r="A13" s="17" t="s">
        <v>41</v>
      </c>
      <c r="B13" s="18">
        <v>1046884.69</v>
      </c>
    </row>
    <row r="14" spans="1:2" ht="19.5" customHeight="1" outlineLevel="3">
      <c r="A14" s="4" t="s">
        <v>49</v>
      </c>
      <c r="B14" s="18">
        <v>172638.98</v>
      </c>
    </row>
    <row r="15" spans="1:2" ht="19.5" customHeight="1" outlineLevel="3">
      <c r="A15" s="3" t="s">
        <v>2</v>
      </c>
      <c r="B15" s="18">
        <v>1817.67</v>
      </c>
    </row>
    <row r="16" spans="1:2" ht="19.5" customHeight="1" outlineLevel="3">
      <c r="A16" s="3" t="s">
        <v>3</v>
      </c>
      <c r="B16" s="18">
        <v>34435</v>
      </c>
    </row>
    <row r="17" spans="1:2" ht="19.5" customHeight="1" outlineLevel="4">
      <c r="A17" s="19" t="s">
        <v>3</v>
      </c>
      <c r="B17" s="18">
        <v>34435</v>
      </c>
    </row>
    <row r="18" spans="1:2" ht="19.5" customHeight="1" outlineLevel="3">
      <c r="A18" s="3" t="s">
        <v>48</v>
      </c>
      <c r="B18" s="18">
        <v>8410.5</v>
      </c>
    </row>
    <row r="19" spans="1:2" ht="19.5" customHeight="1" outlineLevel="4">
      <c r="A19" s="19" t="s">
        <v>4</v>
      </c>
      <c r="B19" s="18">
        <v>8410.5</v>
      </c>
    </row>
    <row r="20" spans="1:2" ht="19.5" customHeight="1" outlineLevel="3">
      <c r="A20" s="3" t="s">
        <v>47</v>
      </c>
      <c r="B20" s="18">
        <v>3165</v>
      </c>
    </row>
    <row r="21" spans="1:2" ht="19.5" customHeight="1" outlineLevel="4">
      <c r="A21" s="19" t="s">
        <v>5</v>
      </c>
      <c r="B21" s="18">
        <v>2490</v>
      </c>
    </row>
    <row r="22" spans="1:2" ht="19.5" customHeight="1" outlineLevel="4">
      <c r="A22" s="19" t="s">
        <v>6</v>
      </c>
      <c r="B22" s="20">
        <v>675</v>
      </c>
    </row>
    <row r="23" spans="1:2" ht="19.5" customHeight="1" outlineLevel="3">
      <c r="A23" s="3" t="s">
        <v>46</v>
      </c>
      <c r="B23" s="18">
        <v>22200</v>
      </c>
    </row>
    <row r="24" spans="1:2" ht="19.5" customHeight="1" outlineLevel="4">
      <c r="A24" s="19" t="s">
        <v>7</v>
      </c>
      <c r="B24" s="18">
        <v>12000</v>
      </c>
    </row>
    <row r="25" spans="1:2" ht="19.5" customHeight="1" outlineLevel="4">
      <c r="A25" s="19" t="s">
        <v>8</v>
      </c>
      <c r="B25" s="18">
        <v>10200</v>
      </c>
    </row>
    <row r="26" spans="1:2" ht="19.5" customHeight="1" outlineLevel="3">
      <c r="A26" s="3" t="s">
        <v>45</v>
      </c>
      <c r="B26" s="18">
        <v>184870.13</v>
      </c>
    </row>
    <row r="27" spans="1:2" ht="19.5" customHeight="1" outlineLevel="4">
      <c r="A27" s="19" t="s">
        <v>9</v>
      </c>
      <c r="B27" s="18">
        <v>1921.44</v>
      </c>
    </row>
    <row r="28" spans="1:2" ht="19.5" customHeight="1" outlineLevel="4">
      <c r="A28" s="19" t="s">
        <v>10</v>
      </c>
      <c r="B28" s="18">
        <v>1415</v>
      </c>
    </row>
    <row r="29" spans="1:2" ht="19.5" customHeight="1" outlineLevel="4">
      <c r="A29" s="19" t="s">
        <v>11</v>
      </c>
      <c r="B29" s="18">
        <v>127201.24</v>
      </c>
    </row>
    <row r="30" spans="1:2" ht="19.5" customHeight="1" outlineLevel="4">
      <c r="A30" s="19" t="s">
        <v>12</v>
      </c>
      <c r="B30" s="18">
        <v>4200</v>
      </c>
    </row>
    <row r="31" spans="1:2" ht="19.5" customHeight="1" outlineLevel="4">
      <c r="A31" s="19" t="s">
        <v>13</v>
      </c>
      <c r="B31" s="18">
        <v>50132.45</v>
      </c>
    </row>
    <row r="32" spans="1:2" ht="19.5" customHeight="1" outlineLevel="3">
      <c r="A32" s="3" t="s">
        <v>14</v>
      </c>
      <c r="B32" s="20">
        <v>221.2</v>
      </c>
    </row>
    <row r="33" spans="1:2" ht="19.5" customHeight="1" outlineLevel="3">
      <c r="A33" s="3" t="s">
        <v>43</v>
      </c>
      <c r="B33" s="18">
        <v>94280</v>
      </c>
    </row>
    <row r="34" spans="1:2" ht="19.5" customHeight="1" outlineLevel="4">
      <c r="A34" s="19" t="s">
        <v>15</v>
      </c>
      <c r="B34" s="18">
        <v>94238</v>
      </c>
    </row>
    <row r="35" spans="1:2" ht="19.5" customHeight="1" outlineLevel="4">
      <c r="A35" s="19" t="s">
        <v>16</v>
      </c>
      <c r="B35" s="20">
        <v>42</v>
      </c>
    </row>
    <row r="36" spans="1:2" ht="19.5" customHeight="1" outlineLevel="3">
      <c r="A36" s="3" t="s">
        <v>44</v>
      </c>
      <c r="B36" s="18">
        <v>21256.7</v>
      </c>
    </row>
    <row r="37" spans="1:2" ht="19.5" customHeight="1" outlineLevel="4">
      <c r="A37" s="19" t="s">
        <v>17</v>
      </c>
      <c r="B37" s="20">
        <v>300</v>
      </c>
    </row>
    <row r="38" spans="1:2" ht="19.5" customHeight="1" outlineLevel="4">
      <c r="A38" s="19" t="s">
        <v>18</v>
      </c>
      <c r="B38" s="20">
        <v>650</v>
      </c>
    </row>
    <row r="39" spans="1:2" ht="19.5" customHeight="1" outlineLevel="4">
      <c r="A39" s="19" t="s">
        <v>19</v>
      </c>
      <c r="B39" s="20">
        <v>400</v>
      </c>
    </row>
    <row r="40" spans="1:2" ht="19.5" customHeight="1" outlineLevel="4">
      <c r="A40" s="19" t="s">
        <v>20</v>
      </c>
      <c r="B40" s="20">
        <v>68.7</v>
      </c>
    </row>
    <row r="41" spans="1:2" ht="19.5" customHeight="1" outlineLevel="4">
      <c r="A41" s="19" t="s">
        <v>21</v>
      </c>
      <c r="B41" s="18">
        <v>14900</v>
      </c>
    </row>
    <row r="42" spans="1:2" ht="19.5" customHeight="1" outlineLevel="4">
      <c r="A42" s="19" t="s">
        <v>22</v>
      </c>
      <c r="B42" s="20">
        <v>300</v>
      </c>
    </row>
    <row r="43" spans="1:2" ht="19.5" customHeight="1" outlineLevel="4">
      <c r="A43" s="19" t="s">
        <v>23</v>
      </c>
      <c r="B43" s="20">
        <v>285</v>
      </c>
    </row>
    <row r="44" spans="1:2" ht="19.5" customHeight="1" outlineLevel="4">
      <c r="A44" s="19" t="s">
        <v>24</v>
      </c>
      <c r="B44" s="18">
        <v>2503</v>
      </c>
    </row>
    <row r="45" spans="1:2" ht="19.5" customHeight="1" outlineLevel="4">
      <c r="A45" s="19" t="s">
        <v>25</v>
      </c>
      <c r="B45" s="20">
        <v>150</v>
      </c>
    </row>
    <row r="46" spans="1:2" ht="19.5" customHeight="1" outlineLevel="4">
      <c r="A46" s="19" t="s">
        <v>26</v>
      </c>
      <c r="B46" s="18">
        <v>1250</v>
      </c>
    </row>
    <row r="47" spans="1:2" ht="19.5" customHeight="1" outlineLevel="4">
      <c r="A47" s="19" t="s">
        <v>27</v>
      </c>
      <c r="B47" s="20">
        <v>200</v>
      </c>
    </row>
    <row r="48" spans="1:2" ht="19.5" customHeight="1" outlineLevel="4">
      <c r="A48" s="19" t="s">
        <v>28</v>
      </c>
      <c r="B48" s="20">
        <v>250</v>
      </c>
    </row>
    <row r="49" spans="1:2" ht="19.5" customHeight="1" outlineLevel="3">
      <c r="A49" s="3" t="s">
        <v>29</v>
      </c>
      <c r="B49" s="18">
        <v>74804.4</v>
      </c>
    </row>
    <row r="50" spans="1:2" ht="19.5" customHeight="1">
      <c r="A50" s="3" t="s">
        <v>30</v>
      </c>
      <c r="B50" s="18">
        <v>345747.39</v>
      </c>
    </row>
    <row r="51" spans="1:2" ht="19.5" customHeight="1">
      <c r="A51" s="3" t="s">
        <v>31</v>
      </c>
      <c r="B51" s="18">
        <v>1631.77</v>
      </c>
    </row>
    <row r="52" spans="1:2" ht="19.5" customHeight="1">
      <c r="A52" s="3" t="s">
        <v>32</v>
      </c>
      <c r="B52" s="20">
        <v>202</v>
      </c>
    </row>
    <row r="53" spans="1:2" ht="19.5" customHeight="1">
      <c r="A53" s="3" t="s">
        <v>1</v>
      </c>
      <c r="B53" s="18">
        <v>3176.58</v>
      </c>
    </row>
    <row r="54" spans="1:2" ht="19.5" customHeight="1">
      <c r="A54" s="3" t="s">
        <v>33</v>
      </c>
      <c r="B54" s="18">
        <v>1772.9</v>
      </c>
    </row>
    <row r="55" spans="1:2" ht="19.5" customHeight="1">
      <c r="A55" s="3" t="s">
        <v>34</v>
      </c>
      <c r="B55" s="20">
        <v>678</v>
      </c>
    </row>
    <row r="56" spans="1:2" ht="19.5" customHeight="1">
      <c r="A56" s="3" t="s">
        <v>35</v>
      </c>
      <c r="B56" s="20">
        <v>460</v>
      </c>
    </row>
    <row r="57" spans="1:2" ht="19.5" customHeight="1">
      <c r="A57" s="3" t="s">
        <v>36</v>
      </c>
      <c r="B57" s="18">
        <v>4071.8</v>
      </c>
    </row>
    <row r="58" spans="1:2" ht="19.5" customHeight="1">
      <c r="A58" s="3" t="s">
        <v>37</v>
      </c>
      <c r="B58" s="18">
        <v>33461.83</v>
      </c>
    </row>
    <row r="59" spans="1:2" ht="18.75">
      <c r="A59" s="3" t="s">
        <v>38</v>
      </c>
      <c r="B59" s="18">
        <v>3824.2</v>
      </c>
    </row>
    <row r="60" spans="1:2" ht="18.75">
      <c r="A60" s="3" t="s">
        <v>39</v>
      </c>
      <c r="B60" s="20">
        <v>600</v>
      </c>
    </row>
    <row r="61" spans="1:2" ht="18.75">
      <c r="A61" s="3" t="s">
        <v>40</v>
      </c>
      <c r="B61" s="18">
        <v>12000</v>
      </c>
    </row>
    <row r="62" spans="1:2" ht="18.75">
      <c r="A62" s="3" t="s">
        <v>42</v>
      </c>
      <c r="B62" s="18">
        <v>21158.64</v>
      </c>
    </row>
    <row r="63" spans="1:2" ht="18.75">
      <c r="A63" s="21" t="s">
        <v>60</v>
      </c>
      <c r="B63" s="18">
        <f>B12+B13</f>
        <v>2781760.07</v>
      </c>
    </row>
    <row r="64" spans="1:2" ht="18.75">
      <c r="A64" s="23" t="s">
        <v>61</v>
      </c>
      <c r="B64" s="22">
        <f>B3+B10-B63</f>
        <v>-212954.43999999948</v>
      </c>
    </row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2017-03-30T14:34:05Z</cp:lastPrinted>
  <dcterms:created xsi:type="dcterms:W3CDTF">2017-03-30T09:01:33Z</dcterms:created>
  <dcterms:modified xsi:type="dcterms:W3CDTF">2017-03-31T11:01:53Z</dcterms:modified>
  <cp:category/>
  <cp:version/>
  <cp:contentType/>
  <cp:contentStatus/>
  <cp:revision>1</cp:revision>
</cp:coreProperties>
</file>