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0" yWindow="195" windowWidth="12780" windowHeight="1258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<sst xmlns="http://schemas.openxmlformats.org/spreadsheetml/2006/main" count="86" uniqueCount="85">
  <si>
    <t>Инвентарь и хоз принадлнежности</t>
  </si>
  <si>
    <t>Расходные материалы</t>
  </si>
  <si>
    <t>Ремонт кровли</t>
  </si>
  <si>
    <t>Проверка   вентиляции специализированной организацией</t>
  </si>
  <si>
    <t>Дезинсекция помещений</t>
  </si>
  <si>
    <t>Монтаж перил у подъезда</t>
  </si>
  <si>
    <t>Остекление рам</t>
  </si>
  <si>
    <t>Замена блока питания вычислителя СПТ 941.10</t>
  </si>
  <si>
    <t>Замена ПУ</t>
  </si>
  <si>
    <t>Замена расходомеров ПУ тепловой энергии</t>
  </si>
  <si>
    <t>Замена термометра ПУ тепловой энергии</t>
  </si>
  <si>
    <t>Поверка теплосчетчика</t>
  </si>
  <si>
    <t>Снятие показаний электросчетчиков</t>
  </si>
  <si>
    <t>Техническое обслуживание теплосчетчика</t>
  </si>
  <si>
    <t>Проведение субботника</t>
  </si>
  <si>
    <t>Ремонт качелей</t>
  </si>
  <si>
    <t>Ремонт скамейки</t>
  </si>
  <si>
    <t>Сбор и вывоз ТБО</t>
  </si>
  <si>
    <t>Уборка снега на придомовой территории</t>
  </si>
  <si>
    <t>Утилизация   ТБО</t>
  </si>
  <si>
    <t>Спецодежда и спецоснастка</t>
  </si>
  <si>
    <t>Замена вентиля на дренаже водоснабжения</t>
  </si>
  <si>
    <t>Замена вентиля на дренаже отопления</t>
  </si>
  <si>
    <t>Замена крана d20 на коллекторе отопления</t>
  </si>
  <si>
    <t>Замена отсекающего вентиля</t>
  </si>
  <si>
    <t>Замена переходника на трубопроводе отопления</t>
  </si>
  <si>
    <t>Замена стояков водоснабжения водоотведения</t>
  </si>
  <si>
    <t>Монтаж водопровода для полива газона</t>
  </si>
  <si>
    <t>Ремонт узлов отопления</t>
  </si>
  <si>
    <t>Установка бойпаса</t>
  </si>
  <si>
    <t>Установка заглушки</t>
  </si>
  <si>
    <t>Замена датчика</t>
  </si>
  <si>
    <t>Замена лампы ДРЛ в дворовом светильнике</t>
  </si>
  <si>
    <t xml:space="preserve">Замена патрона </t>
  </si>
  <si>
    <t>Замена плавкой вставки НПА63</t>
  </si>
  <si>
    <t>Замена плавкой вставки НПА63 на автоматические выключатели</t>
  </si>
  <si>
    <t>Замена плафона</t>
  </si>
  <si>
    <t xml:space="preserve">Замена светильника </t>
  </si>
  <si>
    <t>Замена фотореле в дворовом светильнике</t>
  </si>
  <si>
    <t xml:space="preserve">Замена эл. лампы </t>
  </si>
  <si>
    <t>Протяжка контактов</t>
  </si>
  <si>
    <t>Ревизия ВРУ</t>
  </si>
  <si>
    <t>Ревизия патрона</t>
  </si>
  <si>
    <t>Ревизия ПУ электроэнергии</t>
  </si>
  <si>
    <t>Ремонт выключателя</t>
  </si>
  <si>
    <t>Ремонт датчика движения</t>
  </si>
  <si>
    <t>Ремонт патрона лестничного освещения</t>
  </si>
  <si>
    <t>Ремонт светильника</t>
  </si>
  <si>
    <t>Ремонт этажного щитка (замена пакетников на автоматы и проводов к ним)</t>
  </si>
  <si>
    <t>Установка выключателя</t>
  </si>
  <si>
    <t>Устранение неисправности на кабельной линии</t>
  </si>
  <si>
    <t>Выплата зарплаты (в т.ч.подрядчики)</t>
  </si>
  <si>
    <t>Госпошлина</t>
  </si>
  <si>
    <t>Информационно-консультационные услуги</t>
  </si>
  <si>
    <t>Канцелярские принадлежности</t>
  </si>
  <si>
    <t>Обслуживание оргтехники</t>
  </si>
  <si>
    <t>Приобретение и обновление обслуживание программ для ЭВМ</t>
  </si>
  <si>
    <t>Транспортные</t>
  </si>
  <si>
    <t>Услуги банка</t>
  </si>
  <si>
    <t>Услуги связи, почты</t>
  </si>
  <si>
    <t>Услуги удостоверяющего центра</t>
  </si>
  <si>
    <t>Юридические услуги</t>
  </si>
  <si>
    <t>Замена кранов для набора воды в подъезде</t>
  </si>
  <si>
    <t>Учетно-регистрационные услуги</t>
  </si>
  <si>
    <t>Техобслуживание и ремонт электрооборудования</t>
  </si>
  <si>
    <t>Техобслуживание и ремонт водоснабжения, водоотведения и отопления</t>
  </si>
  <si>
    <t>Содержание придомовой территории</t>
  </si>
  <si>
    <t>Содержание приборов учета</t>
  </si>
  <si>
    <t>Содержание подъездов</t>
  </si>
  <si>
    <t>Содержание подвалов</t>
  </si>
  <si>
    <t>Содержание и ремонт вентиляции</t>
  </si>
  <si>
    <t>Налоги</t>
  </si>
  <si>
    <t>ОТЧЕТ О выполнении сметы расходов и доходов в ТСЖ "Капитал"</t>
  </si>
  <si>
    <t xml:space="preserve"> за 2016 год</t>
  </si>
  <si>
    <t>Остаток средств на начало отчетного года</t>
  </si>
  <si>
    <t>Поступило средств</t>
  </si>
  <si>
    <t>Целевые средства на содержание и текущий ремонт</t>
  </si>
  <si>
    <t>Целевой взнос на утилизацию</t>
  </si>
  <si>
    <t>Доходы от оказания платных услуг</t>
  </si>
  <si>
    <t>Пени оплаченные</t>
  </si>
  <si>
    <t>ПОСТУПИЛО ВСЕГО</t>
  </si>
  <si>
    <t>Использование средств</t>
  </si>
  <si>
    <t>Итого использовано</t>
  </si>
  <si>
    <t>Остаток на конец отчетного года</t>
  </si>
  <si>
    <t>Уборка мест общего пользования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</si>
</sst>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0.000"/>
    <numFmt numFmtId="166" formatCode="#,##0.00_р_."/>
  </numFmts>
  <fonts count="42">
    <font>
      <sz val="8"/>
      <name val="Arial"/>
      <family val="2"/>
    </font>
    <font>
      <sz val="14"/>
      <name val="Times New Roman"/>
      <family val="1"/>
    </font>
    <font>
      <sz val="8"/>
      <name val="Times New Roman"/>
      <family val="1"/>
    </font>
    <font>
      <sz val="14"/>
      <name val="Arial"/>
      <family val="2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Fill="1" applyBorder="1" applyAlignment="1">
      <alignment vertical="top" wrapText="1"/>
    </xf>
    <xf numFmtId="4" fontId="1" fillId="0" borderId="10" xfId="0" applyNumberFormat="1" applyFont="1" applyFill="1" applyBorder="1" applyAlignment="1">
      <alignment horizontal="right" vertical="top"/>
    </xf>
    <xf numFmtId="2" fontId="1" fillId="0" borderId="10" xfId="0" applyNumberFormat="1" applyFont="1" applyFill="1" applyBorder="1" applyAlignment="1">
      <alignment horizontal="right" vertical="top"/>
    </xf>
    <xf numFmtId="0" fontId="4" fillId="0" borderId="10" xfId="0" applyNumberFormat="1" applyFont="1" applyBorder="1" applyAlignment="1">
      <alignment horizontal="left" vertical="top" wrapText="1" indent="8"/>
    </xf>
    <xf numFmtId="2" fontId="1" fillId="0" borderId="10" xfId="0" applyNumberFormat="1" applyFont="1" applyBorder="1" applyAlignment="1">
      <alignment horizontal="right" vertical="top"/>
    </xf>
    <xf numFmtId="4" fontId="1" fillId="0" borderId="10" xfId="0" applyNumberFormat="1" applyFont="1" applyBorder="1" applyAlignment="1">
      <alignment horizontal="right" vertical="top"/>
    </xf>
    <xf numFmtId="0" fontId="4" fillId="0" borderId="10" xfId="0" applyNumberFormat="1" applyFont="1" applyFill="1" applyBorder="1" applyAlignment="1">
      <alignment horizontal="left" vertical="top" wrapText="1" indent="8"/>
    </xf>
    <xf numFmtId="0" fontId="1" fillId="0" borderId="10" xfId="0" applyFont="1" applyFill="1" applyBorder="1" applyAlignment="1">
      <alignment/>
    </xf>
    <xf numFmtId="166" fontId="1" fillId="0" borderId="10" xfId="52" applyNumberFormat="1" applyFont="1" applyFill="1" applyBorder="1" applyAlignment="1">
      <alignment horizontal="right" vertical="top" wrapText="1"/>
      <protection/>
    </xf>
    <xf numFmtId="0" fontId="1" fillId="0" borderId="10" xfId="0" applyFont="1" applyBorder="1" applyAlignment="1">
      <alignment horizontal="center"/>
    </xf>
    <xf numFmtId="166" fontId="1" fillId="0" borderId="10" xfId="0" applyNumberFormat="1" applyFont="1" applyFill="1" applyBorder="1" applyAlignment="1">
      <alignment horizontal="right"/>
    </xf>
    <xf numFmtId="0" fontId="1" fillId="0" borderId="10" xfId="0" applyFont="1" applyBorder="1" applyAlignment="1">
      <alignment horizontal="left" wrapText="1"/>
    </xf>
    <xf numFmtId="4" fontId="1" fillId="0" borderId="10" xfId="52" applyNumberFormat="1" applyFont="1" applyFill="1" applyBorder="1" applyAlignment="1">
      <alignment horizontal="center" vertical="top"/>
      <protection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7" fillId="0" borderId="0" xfId="0" applyNumberFormat="1" applyFont="1" applyAlignment="1">
      <alignment horizontal="left" wrapText="1"/>
    </xf>
    <xf numFmtId="4" fontId="1" fillId="0" borderId="11" xfId="0" applyNumberFormat="1" applyFont="1" applyBorder="1" applyAlignment="1">
      <alignment horizontal="center" vertical="top"/>
    </xf>
    <xf numFmtId="166" fontId="1" fillId="0" borderId="10" xfId="0" applyNumberFormat="1" applyFont="1" applyFill="1" applyBorder="1" applyAlignment="1">
      <alignment horizontal="center"/>
    </xf>
    <xf numFmtId="166" fontId="1" fillId="0" borderId="10" xfId="0" applyNumberFormat="1" applyFont="1" applyBorder="1" applyAlignment="1">
      <alignment horizontal="right"/>
    </xf>
    <xf numFmtId="4" fontId="1" fillId="0" borderId="10" xfId="0" applyNumberFormat="1" applyFont="1" applyBorder="1" applyAlignment="1">
      <alignment horizontal="center" vertical="top" wrapText="1"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_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A0A0A0"/>
      <rgbColor rgb="00CCFFFF"/>
      <rgbColor rgb="00D6E5CB"/>
      <rgbColor rgb="00ACC8BD"/>
      <rgbColor rgb="00E4F0DD"/>
      <rgbColor rgb="00F0F6E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B96"/>
  <sheetViews>
    <sheetView tabSelected="1" zoomScalePageLayoutView="0" workbookViewId="0" topLeftCell="A41">
      <selection activeCell="F73" sqref="F73"/>
    </sheetView>
  </sheetViews>
  <sheetFormatPr defaultColWidth="10.66015625" defaultRowHeight="11.25" outlineLevelRow="4"/>
  <cols>
    <col min="1" max="1" width="87.66015625" style="27" customWidth="1"/>
    <col min="2" max="2" width="22.33203125" style="4" customWidth="1"/>
  </cols>
  <sheetData>
    <row r="1" ht="48.75" customHeight="1"/>
    <row r="2" spans="1:2" ht="24" customHeight="1">
      <c r="A2" s="28" t="s">
        <v>72</v>
      </c>
      <c r="B2" s="28"/>
    </row>
    <row r="3" spans="1:2" ht="20.25" customHeight="1">
      <c r="A3" s="29" t="s">
        <v>73</v>
      </c>
      <c r="B3" s="29"/>
    </row>
    <row r="4" spans="1:2" ht="19.5" customHeight="1">
      <c r="A4" s="13" t="s">
        <v>74</v>
      </c>
      <c r="B4" s="14">
        <v>-267478.2000000011</v>
      </c>
    </row>
    <row r="5" spans="1:2" ht="19.5" customHeight="1">
      <c r="A5" s="15" t="s">
        <v>75</v>
      </c>
      <c r="B5" s="16"/>
    </row>
    <row r="6" spans="1:2" ht="19.5" customHeight="1">
      <c r="A6" s="17" t="s">
        <v>76</v>
      </c>
      <c r="B6" s="18">
        <v>5614507.87</v>
      </c>
    </row>
    <row r="7" spans="1:2" ht="19.5" customHeight="1">
      <c r="A7" s="19" t="s">
        <v>77</v>
      </c>
      <c r="B7" s="23">
        <v>140853.78</v>
      </c>
    </row>
    <row r="8" spans="1:2" s="1" customFormat="1" ht="19.5" customHeight="1">
      <c r="A8" s="19" t="s">
        <v>78</v>
      </c>
      <c r="B8" s="24">
        <v>1680</v>
      </c>
    </row>
    <row r="9" spans="1:2" ht="19.5" customHeight="1">
      <c r="A9" s="19" t="s">
        <v>79</v>
      </c>
      <c r="B9" s="26">
        <v>27535.48</v>
      </c>
    </row>
    <row r="10" spans="1:2" ht="19.5" customHeight="1">
      <c r="A10" s="20" t="s">
        <v>80</v>
      </c>
      <c r="B10" s="16">
        <f>SUM(B5:B9)</f>
        <v>5784577.130000001</v>
      </c>
    </row>
    <row r="11" spans="1:2" s="2" customFormat="1" ht="19.5" customHeight="1" outlineLevel="1">
      <c r="A11" s="21" t="s">
        <v>81</v>
      </c>
      <c r="B11" s="22"/>
    </row>
    <row r="12" spans="1:2" s="2" customFormat="1" ht="16.5" customHeight="1" outlineLevel="3">
      <c r="A12" s="6" t="s">
        <v>71</v>
      </c>
      <c r="B12" s="7">
        <v>863194.92</v>
      </c>
    </row>
    <row r="13" spans="1:2" s="2" customFormat="1" ht="16.5" customHeight="1" outlineLevel="3">
      <c r="A13" s="6" t="s">
        <v>1</v>
      </c>
      <c r="B13" s="7">
        <v>9095.05</v>
      </c>
    </row>
    <row r="14" spans="1:2" s="2" customFormat="1" ht="16.5" customHeight="1" outlineLevel="3">
      <c r="A14" s="6" t="s">
        <v>2</v>
      </c>
      <c r="B14" s="7">
        <v>77925</v>
      </c>
    </row>
    <row r="15" spans="1:2" s="2" customFormat="1" ht="16.5" customHeight="1" outlineLevel="4">
      <c r="A15" s="12" t="s">
        <v>2</v>
      </c>
      <c r="B15" s="7">
        <v>77925</v>
      </c>
    </row>
    <row r="16" spans="1:2" s="2" customFormat="1" ht="16.5" customHeight="1" outlineLevel="3">
      <c r="A16" s="6" t="s">
        <v>70</v>
      </c>
      <c r="B16" s="7">
        <v>42706</v>
      </c>
    </row>
    <row r="17" spans="1:2" s="2" customFormat="1" ht="16.5" customHeight="1" outlineLevel="4">
      <c r="A17" s="12" t="s">
        <v>3</v>
      </c>
      <c r="B17" s="7">
        <v>42706</v>
      </c>
    </row>
    <row r="18" spans="1:2" s="2" customFormat="1" ht="16.5" customHeight="1" outlineLevel="3">
      <c r="A18" s="6" t="s">
        <v>69</v>
      </c>
      <c r="B18" s="7">
        <v>14000</v>
      </c>
    </row>
    <row r="19" spans="1:2" s="2" customFormat="1" ht="16.5" customHeight="1" outlineLevel="4">
      <c r="A19" s="12" t="s">
        <v>4</v>
      </c>
      <c r="B19" s="7">
        <v>14000</v>
      </c>
    </row>
    <row r="20" spans="1:2" s="2" customFormat="1" ht="16.5" customHeight="1" outlineLevel="3">
      <c r="A20" s="6" t="s">
        <v>68</v>
      </c>
      <c r="B20" s="7">
        <v>4603</v>
      </c>
    </row>
    <row r="21" spans="1:2" s="2" customFormat="1" ht="16.5" customHeight="1" outlineLevel="4">
      <c r="A21" s="12" t="s">
        <v>5</v>
      </c>
      <c r="B21" s="7">
        <v>2490</v>
      </c>
    </row>
    <row r="22" spans="1:2" s="2" customFormat="1" ht="16.5" customHeight="1" outlineLevel="4">
      <c r="A22" s="12" t="s">
        <v>6</v>
      </c>
      <c r="B22" s="7">
        <v>2113</v>
      </c>
    </row>
    <row r="23" spans="1:2" s="2" customFormat="1" ht="16.5" customHeight="1" outlineLevel="3">
      <c r="A23" s="6" t="s">
        <v>67</v>
      </c>
      <c r="B23" s="7">
        <v>256386.85</v>
      </c>
    </row>
    <row r="24" spans="1:2" s="2" customFormat="1" ht="16.5" customHeight="1" outlineLevel="4">
      <c r="A24" s="12" t="s">
        <v>7</v>
      </c>
      <c r="B24" s="7">
        <v>3075</v>
      </c>
    </row>
    <row r="25" spans="1:2" s="2" customFormat="1" ht="16.5" customHeight="1" outlineLevel="4">
      <c r="A25" s="12" t="s">
        <v>8</v>
      </c>
      <c r="B25" s="7">
        <v>35000</v>
      </c>
    </row>
    <row r="26" spans="1:2" s="2" customFormat="1" ht="16.5" customHeight="1" outlineLevel="4">
      <c r="A26" s="12" t="s">
        <v>9</v>
      </c>
      <c r="B26" s="7">
        <v>70291.61</v>
      </c>
    </row>
    <row r="27" spans="1:2" s="2" customFormat="1" ht="16.5" customHeight="1" outlineLevel="4">
      <c r="A27" s="12" t="s">
        <v>10</v>
      </c>
      <c r="B27" s="8">
        <v>120</v>
      </c>
    </row>
    <row r="28" spans="1:2" s="2" customFormat="1" ht="16.5" customHeight="1" outlineLevel="4">
      <c r="A28" s="12" t="s">
        <v>11</v>
      </c>
      <c r="B28" s="7">
        <v>38600.24</v>
      </c>
    </row>
    <row r="29" spans="1:2" s="2" customFormat="1" ht="16.5" customHeight="1" outlineLevel="4">
      <c r="A29" s="12" t="s">
        <v>12</v>
      </c>
      <c r="B29" s="7">
        <v>60000</v>
      </c>
    </row>
    <row r="30" spans="1:2" s="2" customFormat="1" ht="16.5" customHeight="1" outlineLevel="4">
      <c r="A30" s="12" t="s">
        <v>13</v>
      </c>
      <c r="B30" s="7">
        <v>49300</v>
      </c>
    </row>
    <row r="31" spans="1:2" s="2" customFormat="1" ht="16.5" customHeight="1" outlineLevel="3">
      <c r="A31" s="6" t="s">
        <v>66</v>
      </c>
      <c r="B31" s="7">
        <v>923360.49</v>
      </c>
    </row>
    <row r="32" spans="1:2" s="2" customFormat="1" ht="16.5" customHeight="1" outlineLevel="4">
      <c r="A32" s="12" t="s">
        <v>14</v>
      </c>
      <c r="B32" s="7">
        <v>9607.21</v>
      </c>
    </row>
    <row r="33" spans="1:2" s="2" customFormat="1" ht="16.5" customHeight="1" outlineLevel="4">
      <c r="A33" s="12" t="s">
        <v>15</v>
      </c>
      <c r="B33" s="7">
        <v>5660</v>
      </c>
    </row>
    <row r="34" spans="1:2" s="2" customFormat="1" ht="16.5" customHeight="1" outlineLevel="4">
      <c r="A34" s="12" t="s">
        <v>16</v>
      </c>
      <c r="B34" s="8">
        <v>425</v>
      </c>
    </row>
    <row r="35" spans="1:2" s="2" customFormat="1" ht="16.5" customHeight="1" outlineLevel="4">
      <c r="A35" s="12" t="s">
        <v>17</v>
      </c>
      <c r="B35" s="7">
        <v>636006.2</v>
      </c>
    </row>
    <row r="36" spans="1:2" s="2" customFormat="1" ht="16.5" customHeight="1" outlineLevel="4">
      <c r="A36" s="12" t="s">
        <v>18</v>
      </c>
      <c r="B36" s="7">
        <v>21000</v>
      </c>
    </row>
    <row r="37" spans="1:2" s="2" customFormat="1" ht="16.5" customHeight="1" outlineLevel="4">
      <c r="A37" s="12" t="s">
        <v>19</v>
      </c>
      <c r="B37" s="7">
        <v>250662.08</v>
      </c>
    </row>
    <row r="38" spans="1:2" s="2" customFormat="1" ht="16.5" customHeight="1" outlineLevel="3">
      <c r="A38" s="6" t="s">
        <v>20</v>
      </c>
      <c r="B38" s="7">
        <v>1106</v>
      </c>
    </row>
    <row r="39" spans="1:2" s="2" customFormat="1" ht="43.5" customHeight="1" outlineLevel="3">
      <c r="A39" s="6" t="s">
        <v>65</v>
      </c>
      <c r="B39" s="7">
        <v>573075.38</v>
      </c>
    </row>
    <row r="40" spans="1:2" s="2" customFormat="1" ht="16.5" customHeight="1" outlineLevel="4">
      <c r="A40" s="9" t="s">
        <v>21</v>
      </c>
      <c r="B40" s="10">
        <v>911.34</v>
      </c>
    </row>
    <row r="41" spans="1:2" s="2" customFormat="1" ht="16.5" customHeight="1" outlineLevel="4">
      <c r="A41" s="9" t="s">
        <v>22</v>
      </c>
      <c r="B41" s="11">
        <v>16170</v>
      </c>
    </row>
    <row r="42" spans="1:2" s="2" customFormat="1" ht="16.5" customHeight="1" outlineLevel="4">
      <c r="A42" s="9" t="s">
        <v>23</v>
      </c>
      <c r="B42" s="11">
        <v>32000</v>
      </c>
    </row>
    <row r="43" spans="1:2" s="2" customFormat="1" ht="16.5" customHeight="1" outlineLevel="4">
      <c r="A43" s="9" t="s">
        <v>24</v>
      </c>
      <c r="B43" s="10">
        <v>706</v>
      </c>
    </row>
    <row r="44" spans="1:2" s="2" customFormat="1" ht="16.5" customHeight="1" outlineLevel="4">
      <c r="A44" s="9" t="s">
        <v>25</v>
      </c>
      <c r="B44" s="10">
        <v>89</v>
      </c>
    </row>
    <row r="45" spans="1:2" s="2" customFormat="1" ht="16.5" customHeight="1" outlineLevel="4">
      <c r="A45" s="9" t="s">
        <v>26</v>
      </c>
      <c r="B45" s="11">
        <v>492358.83</v>
      </c>
    </row>
    <row r="46" spans="1:2" s="2" customFormat="1" ht="16.5" customHeight="1" outlineLevel="4">
      <c r="A46" s="9" t="s">
        <v>27</v>
      </c>
      <c r="B46" s="11">
        <v>1106.67</v>
      </c>
    </row>
    <row r="47" spans="1:2" s="2" customFormat="1" ht="16.5" customHeight="1" outlineLevel="4">
      <c r="A47" s="9" t="s">
        <v>28</v>
      </c>
      <c r="B47" s="11">
        <v>26443.54</v>
      </c>
    </row>
    <row r="48" spans="1:2" s="2" customFormat="1" ht="16.5" customHeight="1" outlineLevel="4">
      <c r="A48" s="9" t="s">
        <v>29</v>
      </c>
      <c r="B48" s="11">
        <v>3143</v>
      </c>
    </row>
    <row r="49" spans="1:2" s="2" customFormat="1" ht="16.5" customHeight="1" outlineLevel="4">
      <c r="A49" s="9" t="s">
        <v>30</v>
      </c>
      <c r="B49" s="10">
        <v>42</v>
      </c>
    </row>
    <row r="50" spans="1:2" s="2" customFormat="1" ht="16.5" customHeight="1" outlineLevel="4">
      <c r="A50" s="9" t="s">
        <v>62</v>
      </c>
      <c r="B50" s="10">
        <v>105</v>
      </c>
    </row>
    <row r="51" spans="1:2" s="2" customFormat="1" ht="16.5" customHeight="1" outlineLevel="3">
      <c r="A51" s="6" t="s">
        <v>64</v>
      </c>
      <c r="B51" s="7">
        <v>38561.5</v>
      </c>
    </row>
    <row r="52" spans="1:2" s="2" customFormat="1" ht="16.5" customHeight="1" outlineLevel="4">
      <c r="A52" s="9" t="s">
        <v>31</v>
      </c>
      <c r="B52" s="10">
        <v>300</v>
      </c>
    </row>
    <row r="53" spans="1:2" s="2" customFormat="1" ht="16.5" customHeight="1" outlineLevel="4">
      <c r="A53" s="9" t="s">
        <v>32</v>
      </c>
      <c r="B53" s="10">
        <v>850</v>
      </c>
    </row>
    <row r="54" spans="1:2" s="2" customFormat="1" ht="16.5" customHeight="1" outlineLevel="4">
      <c r="A54" s="9" t="s">
        <v>33</v>
      </c>
      <c r="B54" s="11">
        <v>1460</v>
      </c>
    </row>
    <row r="55" spans="1:2" s="2" customFormat="1" ht="16.5" customHeight="1" outlineLevel="4">
      <c r="A55" s="9" t="s">
        <v>34</v>
      </c>
      <c r="B55" s="10">
        <v>613.5</v>
      </c>
    </row>
    <row r="56" spans="1:2" s="2" customFormat="1" ht="16.5" customHeight="1" outlineLevel="4">
      <c r="A56" s="9" t="s">
        <v>35</v>
      </c>
      <c r="B56" s="11">
        <v>14900</v>
      </c>
    </row>
    <row r="57" spans="1:2" s="2" customFormat="1" ht="16.5" customHeight="1" outlineLevel="4">
      <c r="A57" s="9" t="s">
        <v>36</v>
      </c>
      <c r="B57" s="10">
        <v>390</v>
      </c>
    </row>
    <row r="58" spans="1:2" s="2" customFormat="1" ht="16.5" customHeight="1" outlineLevel="4">
      <c r="A58" s="9" t="s">
        <v>37</v>
      </c>
      <c r="B58" s="10">
        <v>637</v>
      </c>
    </row>
    <row r="59" spans="1:2" s="2" customFormat="1" ht="16.5" customHeight="1" outlineLevel="4">
      <c r="A59" s="9" t="s">
        <v>38</v>
      </c>
      <c r="B59" s="10">
        <v>585</v>
      </c>
    </row>
    <row r="60" spans="1:2" s="2" customFormat="1" ht="16.5" customHeight="1" outlineLevel="4">
      <c r="A60" s="9" t="s">
        <v>39</v>
      </c>
      <c r="B60" s="11">
        <v>8846</v>
      </c>
    </row>
    <row r="61" spans="1:2" s="2" customFormat="1" ht="16.5" customHeight="1" outlineLevel="4">
      <c r="A61" s="9" t="s">
        <v>40</v>
      </c>
      <c r="B61" s="10">
        <v>400</v>
      </c>
    </row>
    <row r="62" spans="1:2" s="2" customFormat="1" ht="16.5" customHeight="1" outlineLevel="4">
      <c r="A62" s="9" t="s">
        <v>41</v>
      </c>
      <c r="B62" s="10">
        <v>350</v>
      </c>
    </row>
    <row r="63" spans="1:2" s="2" customFormat="1" ht="16.5" customHeight="1" outlineLevel="4">
      <c r="A63" s="9" t="s">
        <v>42</v>
      </c>
      <c r="B63" s="10">
        <v>390</v>
      </c>
    </row>
    <row r="64" spans="1:2" s="2" customFormat="1" ht="16.5" customHeight="1" outlineLevel="4">
      <c r="A64" s="9" t="s">
        <v>43</v>
      </c>
      <c r="B64" s="10">
        <v>110</v>
      </c>
    </row>
    <row r="65" spans="1:2" s="2" customFormat="1" ht="16.5" customHeight="1" outlineLevel="4">
      <c r="A65" s="9" t="s">
        <v>44</v>
      </c>
      <c r="B65" s="10">
        <v>150</v>
      </c>
    </row>
    <row r="66" spans="1:2" s="2" customFormat="1" ht="16.5" customHeight="1" outlineLevel="4">
      <c r="A66" s="9" t="s">
        <v>45</v>
      </c>
      <c r="B66" s="11">
        <v>1250</v>
      </c>
    </row>
    <row r="67" spans="1:2" s="2" customFormat="1" ht="16.5" customHeight="1" outlineLevel="4">
      <c r="A67" s="9" t="s">
        <v>46</v>
      </c>
      <c r="B67" s="10">
        <v>600</v>
      </c>
    </row>
    <row r="68" spans="1:2" s="2" customFormat="1" ht="16.5" customHeight="1" outlineLevel="4">
      <c r="A68" s="9" t="s">
        <v>47</v>
      </c>
      <c r="B68" s="10">
        <v>740</v>
      </c>
    </row>
    <row r="69" spans="1:2" s="2" customFormat="1" ht="16.5" customHeight="1" outlineLevel="4">
      <c r="A69" s="9" t="s">
        <v>48</v>
      </c>
      <c r="B69" s="11">
        <v>4000</v>
      </c>
    </row>
    <row r="70" spans="1:2" s="2" customFormat="1" ht="16.5" customHeight="1" outlineLevel="4">
      <c r="A70" s="9" t="s">
        <v>49</v>
      </c>
      <c r="B70" s="10">
        <v>660</v>
      </c>
    </row>
    <row r="71" spans="1:2" s="2" customFormat="1" ht="16.5" customHeight="1" outlineLevel="4">
      <c r="A71" s="9" t="s">
        <v>50</v>
      </c>
      <c r="B71" s="11">
        <v>1330</v>
      </c>
    </row>
    <row r="72" spans="1:2" s="2" customFormat="1" ht="16.5" customHeight="1" outlineLevel="3">
      <c r="A72" s="6" t="s">
        <v>84</v>
      </c>
      <c r="B72" s="7">
        <v>373265</v>
      </c>
    </row>
    <row r="73" spans="1:2" s="2" customFormat="1" ht="16.5" customHeight="1">
      <c r="A73" s="6" t="s">
        <v>51</v>
      </c>
      <c r="B73" s="7">
        <v>1728736.76</v>
      </c>
    </row>
    <row r="74" spans="1:2" s="2" customFormat="1" ht="16.5" customHeight="1">
      <c r="A74" s="6" t="s">
        <v>52</v>
      </c>
      <c r="B74" s="7">
        <v>2479.56</v>
      </c>
    </row>
    <row r="75" spans="1:2" s="2" customFormat="1" ht="16.5" customHeight="1">
      <c r="A75" s="6" t="s">
        <v>53</v>
      </c>
      <c r="B75" s="8">
        <v>404</v>
      </c>
    </row>
    <row r="76" spans="1:2" s="2" customFormat="1" ht="16.5" customHeight="1">
      <c r="A76" s="6" t="s">
        <v>0</v>
      </c>
      <c r="B76" s="7">
        <v>15882.88</v>
      </c>
    </row>
    <row r="77" spans="1:2" s="2" customFormat="1" ht="16.5" customHeight="1">
      <c r="A77" s="6" t="s">
        <v>54</v>
      </c>
      <c r="B77" s="7">
        <v>8864.5</v>
      </c>
    </row>
    <row r="78" spans="1:2" s="2" customFormat="1" ht="16.5" customHeight="1">
      <c r="A78" s="6" t="s">
        <v>55</v>
      </c>
      <c r="B78" s="7">
        <v>3390</v>
      </c>
    </row>
    <row r="79" spans="1:2" s="2" customFormat="1" ht="16.5" customHeight="1">
      <c r="A79" s="6" t="s">
        <v>56</v>
      </c>
      <c r="B79" s="7">
        <v>2300</v>
      </c>
    </row>
    <row r="80" spans="1:2" s="2" customFormat="1" ht="16.5" customHeight="1">
      <c r="A80" s="6" t="s">
        <v>57</v>
      </c>
      <c r="B80" s="7">
        <v>20359</v>
      </c>
    </row>
    <row r="81" spans="1:2" s="2" customFormat="1" ht="16.5" customHeight="1">
      <c r="A81" s="6" t="s">
        <v>58</v>
      </c>
      <c r="B81" s="7">
        <v>167309.21</v>
      </c>
    </row>
    <row r="82" spans="1:2" s="2" customFormat="1" ht="16.5" customHeight="1">
      <c r="A82" s="6" t="s">
        <v>59</v>
      </c>
      <c r="B82" s="7">
        <v>17267.98</v>
      </c>
    </row>
    <row r="83" spans="1:2" s="2" customFormat="1" ht="16.5" customHeight="1">
      <c r="A83" s="6" t="s">
        <v>60</v>
      </c>
      <c r="B83" s="7">
        <v>3000</v>
      </c>
    </row>
    <row r="84" spans="1:2" s="2" customFormat="1" ht="16.5" customHeight="1">
      <c r="A84" s="6" t="s">
        <v>61</v>
      </c>
      <c r="B84" s="7">
        <v>18000</v>
      </c>
    </row>
    <row r="85" spans="1:2" s="2" customFormat="1" ht="16.5" customHeight="1">
      <c r="A85" s="6" t="s">
        <v>63</v>
      </c>
      <c r="B85" s="7">
        <v>105793.2</v>
      </c>
    </row>
    <row r="86" spans="1:2" s="2" customFormat="1" ht="16.5" customHeight="1">
      <c r="A86" s="20" t="s">
        <v>82</v>
      </c>
      <c r="B86" s="7">
        <f>B12+B13+B14+B16+B18+B20+B23+B31+B38+B39+B51+B72+B73+B74+B75+B76+B77+B78+B79+B80+B81+B82+B83+B84+B85</f>
        <v>5271066.28</v>
      </c>
    </row>
    <row r="87" spans="1:2" s="2" customFormat="1" ht="16.5" customHeight="1">
      <c r="A87" s="20" t="s">
        <v>83</v>
      </c>
      <c r="B87" s="25">
        <f>B4+B10-B86</f>
        <v>246032.64999999944</v>
      </c>
    </row>
    <row r="88" spans="1:2" s="2" customFormat="1" ht="16.5" customHeight="1">
      <c r="A88" s="3"/>
      <c r="B88" s="5"/>
    </row>
    <row r="89" spans="1:2" s="2" customFormat="1" ht="16.5" customHeight="1">
      <c r="A89" s="3"/>
      <c r="B89" s="5"/>
    </row>
    <row r="90" spans="1:2" s="2" customFormat="1" ht="16.5" customHeight="1">
      <c r="A90" s="3"/>
      <c r="B90" s="5"/>
    </row>
    <row r="91" spans="1:2" s="2" customFormat="1" ht="16.5" customHeight="1">
      <c r="A91" s="3"/>
      <c r="B91" s="5"/>
    </row>
    <row r="92" spans="1:2" s="2" customFormat="1" ht="16.5" customHeight="1">
      <c r="A92" s="3"/>
      <c r="B92" s="5"/>
    </row>
    <row r="93" spans="1:2" s="2" customFormat="1" ht="16.5" customHeight="1">
      <c r="A93" s="3"/>
      <c r="B93" s="5"/>
    </row>
    <row r="94" spans="1:2" s="2" customFormat="1" ht="16.5" customHeight="1">
      <c r="A94" s="3"/>
      <c r="B94" s="5"/>
    </row>
    <row r="95" spans="1:2" s="2" customFormat="1" ht="16.5" customHeight="1">
      <c r="A95" s="3"/>
      <c r="B95" s="5"/>
    </row>
    <row r="96" spans="1:2" s="2" customFormat="1" ht="16.5" customHeight="1">
      <c r="A96" s="3"/>
      <c r="B96" s="5"/>
    </row>
  </sheetData>
  <sheetProtection/>
  <mergeCells count="2">
    <mergeCell ref="A2:B2"/>
    <mergeCell ref="A3:B3"/>
  </mergeCells>
  <printOptions/>
  <pageMargins left="0.19685039370078738" right="0.19685039370078738" top="0" bottom="0" header="0.39370078740157477" footer="0.39370078740157477"/>
  <pageSetup fitToHeight="0" fitToWidth="1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тсж</cp:lastModifiedBy>
  <cp:lastPrinted>2017-03-29T09:11:28Z</cp:lastPrinted>
  <dcterms:created xsi:type="dcterms:W3CDTF">2017-03-29T08:06:12Z</dcterms:created>
  <dcterms:modified xsi:type="dcterms:W3CDTF">2017-03-31T11:00:43Z</dcterms:modified>
  <cp:category/>
  <cp:version/>
  <cp:contentType/>
  <cp:contentStatus/>
  <cp:revision>1</cp:revision>
</cp:coreProperties>
</file>