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315" windowWidth="16890" windowHeight="11325" tabRatio="0" activeTab="0"/>
  </bookViews>
  <sheets>
    <sheet name="TDSheet" sheetId="1" r:id="rId1"/>
  </sheets>
  <definedNames>
    <definedName name="_xlnm.Print_Area" localSheetId="0">'TDSheet'!$A$1:$C$67</definedName>
  </definedNames>
  <calcPr fullCalcOnLoad="1" refMode="R1C1"/>
</workbook>
</file>

<file path=xl/sharedStrings.xml><?xml version="1.0" encoding="utf-8"?>
<sst xmlns="http://schemas.openxmlformats.org/spreadsheetml/2006/main" count="61" uniqueCount="61">
  <si>
    <t>Товарищество собственников жилья  "Капитал"</t>
  </si>
  <si>
    <t>Аварийно-сантехническое обслуживание</t>
  </si>
  <si>
    <t>Инвентарь и хоз принадлнежности</t>
  </si>
  <si>
    <t>Расходные материалы</t>
  </si>
  <si>
    <t xml:space="preserve">Пробивка вентканала по бетону </t>
  </si>
  <si>
    <t>Проверка   вентиляции специализированной организацией</t>
  </si>
  <si>
    <t>Ремонт подъезда (штукатурка, окраска)</t>
  </si>
  <si>
    <t>Дезинсекция помещений</t>
  </si>
  <si>
    <t>Установка люков на подвальные окна</t>
  </si>
  <si>
    <t>Снятие показаний электросчетчиков</t>
  </si>
  <si>
    <t>Техническое обслуживание теплосчетчика</t>
  </si>
  <si>
    <t>Валка деревьев на придомовой территории</t>
  </si>
  <si>
    <t>Доставка песка</t>
  </si>
  <si>
    <t>Кронирование деревьев на придомовой территории</t>
  </si>
  <si>
    <t>Погрузка срезки деревьев</t>
  </si>
  <si>
    <t>Покос травы на придомовой территории</t>
  </si>
  <si>
    <t>Проведение субботника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</si>
  <si>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</si>
  <si>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</si>
  <si>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</si>
  <si>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</si>
  <si>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Техническое обслуживание газового оборудования</t>
  </si>
  <si>
    <t>Замена стояков водоснабжения водоотведения</t>
  </si>
  <si>
    <t>Промывка опрессовка тепловых сетей</t>
  </si>
  <si>
    <t>Устранение засора ливневой канализации</t>
  </si>
  <si>
    <t>Восстановление электроснабжения</t>
  </si>
  <si>
    <t xml:space="preserve">Замена кабеля </t>
  </si>
  <si>
    <t xml:space="preserve">Замена светильника </t>
  </si>
  <si>
    <t xml:space="preserve">Замена эл. лампы </t>
  </si>
  <si>
    <t>Ревизия патрона</t>
  </si>
  <si>
    <t>Установка выключателя</t>
  </si>
  <si>
    <t>Уборка мест общего пользования</t>
  </si>
  <si>
    <t>Выплата зарплаты (в т.ч.подрядчики)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</si>
  <si>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</si>
  <si>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</si>
  <si>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</si>
  <si>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</si>
  <si>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</si>
  <si>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</si>
  <si>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</si>
  <si>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Услуги паспортного стола</t>
  </si>
  <si>
    <t>Электроэнергия</t>
  </si>
  <si>
    <t>Целевые средства на содержание и текущий ремонт</t>
  </si>
  <si>
    <t>Целевые взносы на оплату коммунальных услуг: отопление, водоснабжение, водоотведение</t>
  </si>
  <si>
    <t>ПОСТУПИЛО ВСЕГО</t>
  </si>
  <si>
    <t>Использование средств:</t>
  </si>
  <si>
    <t>Затраты коммунальные ресурсы: отопление, водоснабжение, водоотведение</t>
  </si>
  <si>
    <t>Остаток на 01.01.2018 г.</t>
  </si>
  <si>
    <t>Содержание и ремонт общего имущества всего, в т.ч.</t>
  </si>
  <si>
    <t>Налоги и взносы</t>
  </si>
  <si>
    <t>Содержание и ремонт вентиляции</t>
  </si>
  <si>
    <t>Содержание и ремонт мест общего пользования</t>
  </si>
  <si>
    <t>Содержание подвалов</t>
  </si>
  <si>
    <t>Содержание приборов учета</t>
  </si>
  <si>
    <t>Содержание придомовой территории</t>
  </si>
  <si>
    <t>Техобслуживание ВДГО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</si>
  <si>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</si>
  <si>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</si>
  <si>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ЗАТРАТЫ ВСЕГО</t>
  </si>
  <si>
    <t>Остаток на 01.01.2019 г.</t>
  </si>
  <si>
    <t>Анализ подомовых затрат за 2018 г. Ул. Молодежная  д. 37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</si>
</sst>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</numFmts>
  <fonts count="41"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right" vertical="top" wrapText="1"/>
    </xf>
    <xf numFmtId="165" fontId="20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5" fontId="21" fillId="0" borderId="1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right" vertical="top" wrapText="1"/>
    </xf>
    <xf numFmtId="0" fontId="20" fillId="0" borderId="11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wrapText="1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0" fontId="20" fillId="0" borderId="10" xfId="0" applyNumberFormat="1" applyFont="1" applyBorder="1" applyAlignment="1">
      <alignment vertical="top" wrapText="1"/>
    </xf>
    <xf numFmtId="0" fontId="20" fillId="0" borderId="13" xfId="0" applyNumberFormat="1" applyFont="1" applyFill="1" applyBorder="1" applyAlignment="1">
      <alignment vertical="top" wrapText="1"/>
    </xf>
    <xf numFmtId="0" fontId="21" fillId="0" borderId="10" xfId="0" applyNumberFormat="1" applyFont="1" applyFill="1" applyBorder="1" applyAlignment="1">
      <alignment vertical="top" wrapText="1" indent="8"/>
    </xf>
    <xf numFmtId="0" fontId="20" fillId="0" borderId="10" xfId="0" applyNumberFormat="1" applyFont="1" applyFill="1" applyBorder="1" applyAlignment="1">
      <alignment horizontal="right" vertical="top"/>
    </xf>
    <xf numFmtId="0" fontId="20" fillId="0" borderId="14" xfId="0" applyNumberFormat="1" applyFont="1" applyFill="1" applyBorder="1" applyAlignment="1">
      <alignment horizontal="right" vertical="top" wrapText="1"/>
    </xf>
    <xf numFmtId="0" fontId="20" fillId="0" borderId="15" xfId="0" applyNumberFormat="1" applyFont="1" applyFill="1" applyBorder="1" applyAlignment="1">
      <alignment vertical="top" wrapText="1"/>
    </xf>
    <xf numFmtId="4" fontId="20" fillId="0" borderId="16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2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left"/>
    </xf>
    <xf numFmtId="4" fontId="2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 wrapText="1"/>
    </xf>
    <xf numFmtId="4" fontId="23" fillId="33" borderId="0" xfId="0" applyNumberFormat="1" applyFont="1" applyFill="1" applyBorder="1" applyAlignment="1">
      <alignment horizontal="right" vertical="top"/>
    </xf>
    <xf numFmtId="4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67"/>
  <sheetViews>
    <sheetView tabSelected="1" zoomScalePageLayoutView="0" workbookViewId="0" topLeftCell="A42">
      <selection activeCell="D63" sqref="D63:D67"/>
    </sheetView>
  </sheetViews>
  <sheetFormatPr defaultColWidth="9.33203125" defaultRowHeight="11.25" outlineLevelRow="4"/>
  <cols>
    <col min="1" max="1" width="99.5" style="13" customWidth="1"/>
    <col min="2" max="2" width="21.33203125" style="13" customWidth="1"/>
    <col min="3" max="3" width="10.66015625" style="0" customWidth="1"/>
    <col min="4" max="4" width="15.5" style="0" customWidth="1"/>
    <col min="5" max="5" width="13" style="0" customWidth="1"/>
    <col min="6" max="16384" width="10.66015625" style="0" customWidth="1"/>
  </cols>
  <sheetData>
    <row r="1" spans="1:5" ht="19.5" customHeight="1">
      <c r="A1" s="7" t="s">
        <v>0</v>
      </c>
      <c r="B1" s="7"/>
      <c r="D1" s="25"/>
      <c r="E1" s="25"/>
    </row>
    <row r="2" spans="1:5" ht="19.5" customHeight="1">
      <c r="A2" s="7" t="s">
        <v>60</v>
      </c>
      <c r="B2" s="7"/>
      <c r="D2" s="25"/>
      <c r="E2" s="25"/>
    </row>
    <row r="3" spans="1:5" s="3" customFormat="1" ht="19.5" customHeight="1">
      <c r="A3" s="1" t="s">
        <v>47</v>
      </c>
      <c r="B3" s="2">
        <v>-81705.18999999994</v>
      </c>
      <c r="D3" s="26"/>
      <c r="E3" s="27"/>
    </row>
    <row r="4" spans="1:5" ht="19.5" customHeight="1">
      <c r="A4" s="1"/>
      <c r="B4" s="4"/>
      <c r="D4" s="25"/>
      <c r="E4" s="27"/>
    </row>
    <row r="5" spans="1:5" s="3" customFormat="1" ht="19.5" customHeight="1">
      <c r="A5" s="8" t="s">
        <v>42</v>
      </c>
      <c r="B5" s="5">
        <v>1250519.13</v>
      </c>
      <c r="D5" s="26"/>
      <c r="E5" s="27"/>
    </row>
    <row r="6" spans="1:5" ht="43.5" customHeight="1">
      <c r="A6" s="9" t="s">
        <v>43</v>
      </c>
      <c r="B6" s="5">
        <v>1687884.51</v>
      </c>
      <c r="D6" s="25"/>
      <c r="E6" s="27"/>
    </row>
    <row r="7" spans="1:5" s="3" customFormat="1" ht="19.5" customHeight="1">
      <c r="A7" s="10" t="s">
        <v>44</v>
      </c>
      <c r="B7" s="2">
        <f>SUM(B5:B6)</f>
        <v>2938403.6399999997</v>
      </c>
      <c r="D7" s="26"/>
      <c r="E7" s="28"/>
    </row>
    <row r="8" spans="1:5" s="3" customFormat="1" ht="19.5" customHeight="1">
      <c r="A8" s="11" t="s">
        <v>45</v>
      </c>
      <c r="B8" s="14"/>
      <c r="D8" s="29"/>
      <c r="E8" s="26"/>
    </row>
    <row r="9" spans="1:5" ht="42.75" customHeight="1" outlineLevel="1">
      <c r="A9" s="12" t="s">
        <v>46</v>
      </c>
      <c r="B9" s="2">
        <v>1719392.94</v>
      </c>
      <c r="D9" s="25"/>
      <c r="E9" s="25"/>
    </row>
    <row r="10" spans="1:2" ht="19.5" customHeight="1" outlineLevel="2">
      <c r="A10" s="15" t="s">
        <v>48</v>
      </c>
      <c r="B10" s="16">
        <v>1244849.68</v>
      </c>
    </row>
    <row r="11" spans="1:2" ht="19.5" customHeight="1" outlineLevel="3">
      <c r="A11" s="6" t="s">
        <v>1</v>
      </c>
      <c r="B11" s="16">
        <v>108648</v>
      </c>
    </row>
    <row r="12" spans="1:2" ht="19.5" customHeight="1" outlineLevel="3">
      <c r="A12" s="6" t="s">
        <v>2</v>
      </c>
      <c r="B12" s="16">
        <v>4166.6</v>
      </c>
    </row>
    <row r="13" spans="1:2" ht="19.5" customHeight="1" outlineLevel="3">
      <c r="A13" s="18" t="s">
        <v>49</v>
      </c>
      <c r="B13" s="16">
        <v>155328.01</v>
      </c>
    </row>
    <row r="14" spans="1:2" ht="19.5" customHeight="1" outlineLevel="3">
      <c r="A14" s="18" t="s">
        <v>3</v>
      </c>
      <c r="B14" s="17">
        <v>879.91</v>
      </c>
    </row>
    <row r="15" spans="1:2" ht="19.5" customHeight="1" outlineLevel="3">
      <c r="A15" s="15" t="s">
        <v>50</v>
      </c>
      <c r="B15" s="16">
        <v>12800</v>
      </c>
    </row>
    <row r="16" spans="1:2" ht="19.5" customHeight="1" outlineLevel="4">
      <c r="A16" s="20" t="s">
        <v>4</v>
      </c>
      <c r="B16" s="16">
        <v>2000</v>
      </c>
    </row>
    <row r="17" spans="1:2" ht="19.5" customHeight="1" outlineLevel="4">
      <c r="A17" s="20" t="s">
        <v>5</v>
      </c>
      <c r="B17" s="16">
        <v>10800</v>
      </c>
    </row>
    <row r="18" spans="1:2" ht="19.5" customHeight="1" outlineLevel="3">
      <c r="A18" s="15" t="s">
        <v>51</v>
      </c>
      <c r="B18" s="16">
        <v>60032</v>
      </c>
    </row>
    <row r="19" spans="1:2" ht="19.5" customHeight="1" outlineLevel="4">
      <c r="A19" s="20" t="s">
        <v>6</v>
      </c>
      <c r="B19" s="16">
        <v>60032</v>
      </c>
    </row>
    <row r="20" spans="1:2" ht="19.5" customHeight="1" outlineLevel="3">
      <c r="A20" s="19" t="s">
        <v>52</v>
      </c>
      <c r="B20" s="16">
        <v>64767</v>
      </c>
    </row>
    <row r="21" spans="1:2" ht="19.5" customHeight="1" outlineLevel="4">
      <c r="A21" s="20" t="s">
        <v>7</v>
      </c>
      <c r="B21" s="16">
        <v>4317</v>
      </c>
    </row>
    <row r="22" spans="1:2" ht="19.5" customHeight="1" outlineLevel="4">
      <c r="A22" s="20" t="s">
        <v>8</v>
      </c>
      <c r="B22" s="16">
        <v>60450</v>
      </c>
    </row>
    <row r="23" spans="1:2" ht="19.5" customHeight="1" outlineLevel="3">
      <c r="A23" s="15" t="s">
        <v>53</v>
      </c>
      <c r="B23" s="16">
        <v>22200</v>
      </c>
    </row>
    <row r="24" spans="1:2" ht="19.5" customHeight="1" outlineLevel="4">
      <c r="A24" s="20" t="s">
        <v>9</v>
      </c>
      <c r="B24" s="16">
        <v>12000</v>
      </c>
    </row>
    <row r="25" spans="1:2" ht="19.5" customHeight="1" outlineLevel="4">
      <c r="A25" s="20" t="s">
        <v>10</v>
      </c>
      <c r="B25" s="16">
        <v>10200</v>
      </c>
    </row>
    <row r="26" spans="1:2" ht="19.5" customHeight="1" outlineLevel="3">
      <c r="A26" s="15" t="s">
        <v>54</v>
      </c>
      <c r="B26" s="16">
        <v>220132.29</v>
      </c>
    </row>
    <row r="27" spans="1:2" ht="19.5" customHeight="1" outlineLevel="4">
      <c r="A27" s="20" t="s">
        <v>11</v>
      </c>
      <c r="B27" s="16">
        <v>20000</v>
      </c>
    </row>
    <row r="28" spans="1:2" ht="19.5" customHeight="1" outlineLevel="4">
      <c r="A28" s="20" t="s">
        <v>12</v>
      </c>
      <c r="B28" s="17">
        <v>730</v>
      </c>
    </row>
    <row r="29" spans="1:2" ht="19.5" customHeight="1" outlineLevel="4">
      <c r="A29" s="20" t="s">
        <v>13</v>
      </c>
      <c r="B29" s="16">
        <v>7200</v>
      </c>
    </row>
    <row r="30" spans="1:2" ht="19.5" customHeight="1" outlineLevel="4">
      <c r="A30" s="20" t="s">
        <v>14</v>
      </c>
      <c r="B30" s="17">
        <v>650</v>
      </c>
    </row>
    <row r="31" spans="1:2" ht="19.5" customHeight="1" outlineLevel="4">
      <c r="A31" s="20" t="s">
        <v>15</v>
      </c>
      <c r="B31" s="16">
        <v>2400</v>
      </c>
    </row>
    <row r="32" spans="1:2" ht="19.5" customHeight="1" outlineLevel="4">
      <c r="A32" s="20" t="s">
        <v>16</v>
      </c>
      <c r="B32" s="16">
        <v>1761.77</v>
      </c>
    </row>
    <row r="33" spans="1:2" ht="19.5" customHeight="1" outlineLevel="4">
      <c r="A33" s="20" t="s">
        <v>17</v>
      </c>
      <c r="B33" s="16">
        <v>152513.72</v>
      </c>
    </row>
    <row r="34" spans="1:2" ht="19.5" customHeight="1" outlineLevel="4">
      <c r="A34" s="20" t="s">
        <v>18</v>
      </c>
      <c r="B34" s="16">
        <v>6500</v>
      </c>
    </row>
    <row r="35" spans="1:2" ht="19.5" customHeight="1" outlineLevel="4">
      <c r="A35" s="20" t="s">
        <v>19</v>
      </c>
      <c r="B35" s="16">
        <v>28376.8</v>
      </c>
    </row>
    <row r="36" spans="1:2" ht="19.5" customHeight="1" outlineLevel="3">
      <c r="A36" s="15" t="s">
        <v>20</v>
      </c>
      <c r="B36" s="17">
        <v>310</v>
      </c>
    </row>
    <row r="37" spans="1:2" ht="19.5" customHeight="1" outlineLevel="3">
      <c r="A37" s="23" t="s">
        <v>55</v>
      </c>
      <c r="B37" s="24">
        <v>33783.42</v>
      </c>
    </row>
    <row r="38" spans="1:2" ht="19.5" customHeight="1" outlineLevel="4">
      <c r="A38" s="20" t="s">
        <v>21</v>
      </c>
      <c r="B38" s="16">
        <v>33783.42</v>
      </c>
    </row>
    <row r="39" spans="1:2" ht="19.5" customHeight="1" outlineLevel="3">
      <c r="A39" s="15" t="s">
        <v>56</v>
      </c>
      <c r="B39" s="16">
        <v>50384</v>
      </c>
    </row>
    <row r="40" spans="1:2" ht="19.5" customHeight="1" outlineLevel="4">
      <c r="A40" s="20" t="s">
        <v>22</v>
      </c>
      <c r="B40" s="16">
        <v>44060</v>
      </c>
    </row>
    <row r="41" spans="1:2" ht="19.5" customHeight="1" outlineLevel="4">
      <c r="A41" s="20" t="s">
        <v>23</v>
      </c>
      <c r="B41" s="16">
        <v>2584</v>
      </c>
    </row>
    <row r="42" spans="1:2" ht="19.5" customHeight="1" outlineLevel="4">
      <c r="A42" s="20" t="s">
        <v>24</v>
      </c>
      <c r="B42" s="16">
        <v>3740</v>
      </c>
    </row>
    <row r="43" spans="1:2" ht="19.5" customHeight="1" outlineLevel="3">
      <c r="A43" s="15" t="s">
        <v>57</v>
      </c>
      <c r="B43" s="16">
        <v>16910</v>
      </c>
    </row>
    <row r="44" spans="1:2" ht="19.5" customHeight="1" outlineLevel="4">
      <c r="A44" s="20" t="s">
        <v>25</v>
      </c>
      <c r="B44" s="17">
        <v>876</v>
      </c>
    </row>
    <row r="45" spans="1:2" ht="19.5" customHeight="1" outlineLevel="4">
      <c r="A45" s="20" t="s">
        <v>26</v>
      </c>
      <c r="B45" s="17">
        <v>690</v>
      </c>
    </row>
    <row r="46" spans="1:2" ht="19.5" customHeight="1" outlineLevel="4">
      <c r="A46" s="20" t="s">
        <v>27</v>
      </c>
      <c r="B46" s="16">
        <v>13199</v>
      </c>
    </row>
    <row r="47" spans="1:2" ht="19.5" customHeight="1" outlineLevel="4">
      <c r="A47" s="20" t="s">
        <v>28</v>
      </c>
      <c r="B47" s="17">
        <v>545</v>
      </c>
    </row>
    <row r="48" spans="1:2" ht="19.5" customHeight="1" outlineLevel="4">
      <c r="A48" s="20" t="s">
        <v>29</v>
      </c>
      <c r="B48" s="17">
        <v>390</v>
      </c>
    </row>
    <row r="49" spans="1:2" ht="19.5" customHeight="1" outlineLevel="4">
      <c r="A49" s="20" t="s">
        <v>30</v>
      </c>
      <c r="B49" s="16">
        <v>1210</v>
      </c>
    </row>
    <row r="50" spans="1:2" ht="19.5" customHeight="1" outlineLevel="3">
      <c r="A50" s="15" t="s">
        <v>31</v>
      </c>
      <c r="B50" s="16">
        <v>75917.44</v>
      </c>
    </row>
    <row r="51" spans="1:2" ht="19.5" customHeight="1" outlineLevel="4">
      <c r="A51" s="15" t="s">
        <v>32</v>
      </c>
      <c r="B51" s="16">
        <v>279634.72</v>
      </c>
    </row>
    <row r="52" spans="1:2" ht="19.5" customHeight="1" outlineLevel="4">
      <c r="A52" s="15" t="s">
        <v>33</v>
      </c>
      <c r="B52" s="16">
        <v>2643.8</v>
      </c>
    </row>
    <row r="53" spans="1:2" ht="19.5" customHeight="1" outlineLevel="4">
      <c r="A53" s="15" t="s">
        <v>34</v>
      </c>
      <c r="B53" s="16">
        <v>1036</v>
      </c>
    </row>
    <row r="54" spans="1:2" ht="19.5" customHeight="1" outlineLevel="4">
      <c r="A54" s="15" t="s">
        <v>35</v>
      </c>
      <c r="B54" s="16">
        <v>2740</v>
      </c>
    </row>
    <row r="55" spans="1:2" ht="19.5" customHeight="1" outlineLevel="4">
      <c r="A55" s="15" t="s">
        <v>36</v>
      </c>
      <c r="B55" s="16">
        <v>5026.3</v>
      </c>
    </row>
    <row r="56" spans="1:2" ht="19.5" customHeight="1" outlineLevel="4">
      <c r="A56" s="15" t="s">
        <v>37</v>
      </c>
      <c r="B56" s="16">
        <v>66095.62</v>
      </c>
    </row>
    <row r="57" spans="1:2" ht="19.5" customHeight="1" outlineLevel="4">
      <c r="A57" s="15" t="s">
        <v>38</v>
      </c>
      <c r="B57" s="16">
        <v>2154.7</v>
      </c>
    </row>
    <row r="58" spans="1:2" ht="19.5" customHeight="1" outlineLevel="4">
      <c r="A58" s="15" t="s">
        <v>39</v>
      </c>
      <c r="B58" s="17">
        <v>600</v>
      </c>
    </row>
    <row r="59" spans="1:2" ht="19.5" customHeight="1" outlineLevel="4">
      <c r="A59" s="15" t="s">
        <v>40</v>
      </c>
      <c r="B59" s="16">
        <v>21085.97</v>
      </c>
    </row>
    <row r="60" spans="1:2" ht="19.5" customHeight="1" outlineLevel="4">
      <c r="A60" s="15" t="s">
        <v>41</v>
      </c>
      <c r="B60" s="16">
        <v>37573.89</v>
      </c>
    </row>
    <row r="61" spans="1:2" ht="19.5" customHeight="1">
      <c r="A61" s="21" t="s">
        <v>58</v>
      </c>
      <c r="B61" s="2">
        <f>B9+B10</f>
        <v>2964242.62</v>
      </c>
    </row>
    <row r="62" spans="1:2" ht="18.75">
      <c r="A62" s="22" t="s">
        <v>59</v>
      </c>
      <c r="B62" s="2">
        <f>B3+B7-B61</f>
        <v>-107544.17000000039</v>
      </c>
    </row>
    <row r="63" ht="18.75">
      <c r="D63" s="25"/>
    </row>
    <row r="64" ht="18.75">
      <c r="D64" s="25"/>
    </row>
    <row r="65" ht="18.75">
      <c r="D65" s="30"/>
    </row>
    <row r="66" ht="18.75">
      <c r="D66" s="31"/>
    </row>
    <row r="67" ht="18.75">
      <c r="D67" s="32"/>
    </row>
  </sheetData>
  <sheetProtection/>
  <mergeCells count="2">
    <mergeCell ref="A1:B1"/>
    <mergeCell ref="A2:B2"/>
  </mergeCells>
  <printOptions/>
  <pageMargins left="0.19685039370078738" right="0.19685039370078738" top="0.39370078740157477" bottom="0.39370078740157477" header="0" footer="0"/>
  <pageSetup fitToHeight="0" fitToWidth="1"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2019-04-14T16:50:21Z</cp:lastPrinted>
  <dcterms:created xsi:type="dcterms:W3CDTF">2019-04-14T16:06:26Z</dcterms:created>
  <dcterms:modified xsi:type="dcterms:W3CDTF">2019-04-14T16:51:09Z</dcterms:modified>
  <cp:category/>
  <cp:version/>
  <cp:contentType/>
  <cp:contentStatus/>
  <cp:revision>1</cp:revision>
</cp:coreProperties>
</file>