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195" windowWidth="18180" windowHeight="1216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<sst xmlns="http://schemas.openxmlformats.org/spreadsheetml/2006/main" count="27" uniqueCount="21">
  <si>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Адрес дома</t>
  </si>
  <si>
    <t>Молодежная 31</t>
  </si>
  <si>
    <t>Молодежная 33/1</t>
  </si>
  <si>
    <t>Молодежная 33/2</t>
  </si>
  <si>
    <t>Молодежная 35</t>
  </si>
  <si>
    <t>Молодежная 37</t>
  </si>
  <si>
    <t>наименование работ</t>
  </si>
  <si>
    <t>% начисленый банком</t>
  </si>
  <si>
    <t>Информация о взносах на капитальный ремонт на спецсчетах на 01.01.2017</t>
  </si>
  <si>
    <t>остаток на 01.01.2018</t>
  </si>
  <si>
    <t>поступило на спецсчета</t>
  </si>
  <si>
    <t>остаток на счете на 01.01.2018 г.</t>
  </si>
  <si>
    <t>ремонт отмостки</t>
  </si>
  <si>
    <t>Отчет об оплате и расходовании средств резервного фонда на капитальный ремонт  2018 г. собранных по тарифу до 01.11.2014</t>
  </si>
  <si>
    <t>расходы по капитальному ремонту 2018</t>
  </si>
  <si>
    <t>остаток на счете на 01.01.2019 г.</t>
  </si>
  <si>
    <t>остаток на 01.01.2019</t>
  </si>
  <si>
    <t>Оплачена задолженность в   2018 г.</t>
  </si>
  <si>
    <t>Расходы за  2018 г.</t>
  </si>
  <si>
    <t>ремонт приямка</t>
  </si>
  <si>
    <t>замена окон в подъездах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</si>
</sst>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#,##0.00;[Red]\-#,##0.00"/>
    <numFmt numFmtId="190" formatCode="#,##0.00\ _₽"/>
  </numFmts>
  <fonts count="43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/>
    </xf>
    <xf numFmtId="4" fontId="4" fillId="0" borderId="10" xfId="53" applyNumberFormat="1" applyFont="1" applyFill="1" applyBorder="1" applyAlignment="1">
      <alignment horizontal="center" vertical="center"/>
      <protection/>
    </xf>
    <xf numFmtId="188" fontId="4" fillId="0" borderId="10" xfId="0" applyNumberFormat="1" applyFont="1" applyBorder="1" applyAlignment="1">
      <alignment horizontal="center" vertical="center"/>
    </xf>
    <xf numFmtId="4" fontId="3" fillId="0" borderId="10" xfId="52" applyNumberFormat="1" applyFont="1" applyBorder="1" applyAlignment="1">
      <alignment horizontal="center" vertical="center"/>
      <protection/>
    </xf>
    <xf numFmtId="188" fontId="6" fillId="0" borderId="11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center" vertical="center"/>
    </xf>
    <xf numFmtId="4" fontId="3" fillId="0" borderId="13" xfId="53" applyNumberFormat="1" applyFont="1" applyBorder="1" applyAlignment="1">
      <alignment horizontal="center" vertical="top"/>
      <protection/>
    </xf>
    <xf numFmtId="4" fontId="3" fillId="0" borderId="10" xfId="53" applyNumberFormat="1" applyFont="1" applyBorder="1" applyAlignment="1">
      <alignment horizontal="center" vertical="top"/>
      <protection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4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3" fillId="0" borderId="10" xfId="52" applyNumberFormat="1" applyFont="1" applyFill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center" vertical="top" wrapText="1"/>
      <protection/>
    </xf>
    <xf numFmtId="190" fontId="3" fillId="0" borderId="10" xfId="53" applyNumberFormat="1" applyFont="1" applyBorder="1" applyAlignment="1">
      <alignment horizontal="center" vertical="top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4" xfId="52" applyNumberFormat="1" applyFont="1" applyBorder="1" applyAlignment="1">
      <alignment horizontal="center" vertical="center"/>
      <protection/>
    </xf>
    <xf numFmtId="4" fontId="3" fillId="0" borderId="15" xfId="52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4" fontId="3" fillId="0" borderId="14" xfId="52" applyNumberFormat="1" applyFont="1" applyFill="1" applyBorder="1" applyAlignment="1">
      <alignment horizontal="center" vertical="center"/>
      <protection/>
    </xf>
    <xf numFmtId="4" fontId="3" fillId="0" borderId="15" xfId="52" applyNumberFormat="1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3" xfId="53" applyNumberFormat="1" applyFont="1" applyBorder="1" applyAlignment="1">
      <alignment horizontal="center" vertical="center"/>
      <protection/>
    </xf>
    <xf numFmtId="4" fontId="3" fillId="0" borderId="16" xfId="53" applyNumberFormat="1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2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31.00390625" style="0" customWidth="1"/>
    <col min="2" max="2" width="23.00390625" style="0" customWidth="1"/>
    <col min="3" max="3" width="24.421875" style="0" customWidth="1"/>
    <col min="4" max="4" width="17.57421875" style="0" customWidth="1"/>
    <col min="5" max="5" width="18.28125" style="0" customWidth="1"/>
    <col min="6" max="6" width="18.00390625" style="0" customWidth="1"/>
    <col min="7" max="7" width="23.421875" style="0" customWidth="1"/>
    <col min="8" max="8" width="22.421875" style="0" customWidth="1"/>
  </cols>
  <sheetData>
    <row r="1" spans="1:7" ht="82.5" customHeight="1" thickBot="1">
      <c r="A1" s="36" t="s">
        <v>13</v>
      </c>
      <c r="B1" s="36"/>
      <c r="C1" s="36"/>
      <c r="D1" s="36"/>
      <c r="E1" s="36"/>
      <c r="F1" s="36"/>
      <c r="G1" s="36"/>
    </row>
    <row r="2" spans="1:7" ht="29.25" customHeight="1">
      <c r="A2" s="37" t="s">
        <v>0</v>
      </c>
      <c r="B2" s="39" t="s">
        <v>9</v>
      </c>
      <c r="C2" s="39" t="s">
        <v>17</v>
      </c>
      <c r="D2" s="43" t="s">
        <v>18</v>
      </c>
      <c r="E2" s="45" t="s">
        <v>6</v>
      </c>
      <c r="F2" s="46"/>
      <c r="G2" s="41" t="s">
        <v>16</v>
      </c>
    </row>
    <row r="3" spans="1:7" ht="28.5" customHeight="1">
      <c r="A3" s="38"/>
      <c r="B3" s="40"/>
      <c r="C3" s="40"/>
      <c r="D3" s="44"/>
      <c r="E3" s="47"/>
      <c r="F3" s="48"/>
      <c r="G3" s="42"/>
    </row>
    <row r="4" spans="1:7" ht="30" customHeight="1">
      <c r="A4" s="3" t="s">
        <v>1</v>
      </c>
      <c r="B4" s="5">
        <v>29446.03</v>
      </c>
      <c r="C4" s="6"/>
      <c r="D4" s="21"/>
      <c r="E4" s="28"/>
      <c r="F4" s="29"/>
      <c r="G4" s="7">
        <f>B4+C4-D4</f>
        <v>29446.03</v>
      </c>
    </row>
    <row r="5" spans="1:7" ht="30" customHeight="1">
      <c r="A5" s="3" t="s">
        <v>2</v>
      </c>
      <c r="B5" s="5">
        <v>78943.54000000001</v>
      </c>
      <c r="C5" s="6"/>
      <c r="D5" s="8"/>
      <c r="E5" s="25"/>
      <c r="F5" s="26"/>
      <c r="G5" s="7">
        <f>B5+C5-D5</f>
        <v>78943.54000000001</v>
      </c>
    </row>
    <row r="6" spans="1:7" ht="30" customHeight="1" thickBot="1">
      <c r="A6" s="3" t="s">
        <v>4</v>
      </c>
      <c r="B6" s="5">
        <v>119881.47</v>
      </c>
      <c r="C6" s="6"/>
      <c r="D6" s="8"/>
      <c r="E6" s="25"/>
      <c r="F6" s="26"/>
      <c r="G6" s="7">
        <f>B6+C6-D6</f>
        <v>119881.47</v>
      </c>
    </row>
    <row r="7" spans="1:7" ht="21" thickBot="1">
      <c r="A7" s="2"/>
      <c r="B7" s="9">
        <f>SUM(B4:B6)</f>
        <v>228271.04</v>
      </c>
      <c r="C7" s="10">
        <f>SUM(C5:C6)</f>
        <v>0</v>
      </c>
      <c r="D7" s="11">
        <f>SUM(D5:D6)</f>
        <v>0</v>
      </c>
      <c r="E7" s="16"/>
      <c r="F7" s="12"/>
      <c r="G7" s="9">
        <f>SUM(G4:G6)</f>
        <v>228271.04</v>
      </c>
    </row>
    <row r="10" spans="1:7" s="1" customFormat="1" ht="23.25" customHeight="1">
      <c r="A10" s="27" t="s">
        <v>8</v>
      </c>
      <c r="B10" s="27"/>
      <c r="C10" s="27"/>
      <c r="D10" s="27"/>
      <c r="E10" s="27"/>
      <c r="F10" s="27"/>
      <c r="G10" s="27"/>
    </row>
    <row r="11" spans="1:7" ht="60.75" customHeight="1">
      <c r="A11" s="18"/>
      <c r="B11" s="4" t="s">
        <v>11</v>
      </c>
      <c r="C11" s="19" t="s">
        <v>10</v>
      </c>
      <c r="D11" s="17" t="s">
        <v>7</v>
      </c>
      <c r="E11" s="17" t="s">
        <v>14</v>
      </c>
      <c r="F11" s="17" t="s">
        <v>6</v>
      </c>
      <c r="G11" s="4" t="s">
        <v>15</v>
      </c>
    </row>
    <row r="12" spans="1:8" ht="30.75" customHeight="1">
      <c r="A12" s="30" t="s">
        <v>1</v>
      </c>
      <c r="B12" s="34">
        <v>1386856.64</v>
      </c>
      <c r="C12" s="34">
        <v>502681.85</v>
      </c>
      <c r="D12" s="34">
        <v>7160.68</v>
      </c>
      <c r="E12" s="13">
        <v>259619</v>
      </c>
      <c r="F12" s="22" t="s">
        <v>12</v>
      </c>
      <c r="G12" s="32">
        <f>B12+C12+D12-E12-E13</f>
        <v>1596045.1699999997</v>
      </c>
      <c r="H12" s="15"/>
    </row>
    <row r="13" spans="1:7" ht="26.25" customHeight="1">
      <c r="A13" s="31"/>
      <c r="B13" s="35"/>
      <c r="C13" s="35"/>
      <c r="D13" s="35"/>
      <c r="E13" s="23">
        <v>41035</v>
      </c>
      <c r="F13" s="22" t="s">
        <v>19</v>
      </c>
      <c r="G13" s="33"/>
    </row>
    <row r="14" spans="1:7" ht="30" customHeight="1">
      <c r="A14" s="3" t="s">
        <v>4</v>
      </c>
      <c r="B14" s="13">
        <v>1377952.63</v>
      </c>
      <c r="C14" s="14">
        <v>402928.03</v>
      </c>
      <c r="D14" s="14">
        <v>7673.48</v>
      </c>
      <c r="E14" s="18"/>
      <c r="F14" s="20"/>
      <c r="G14" s="24">
        <f>B14+C14+D14</f>
        <v>1788554.14</v>
      </c>
    </row>
    <row r="15" spans="1:7" ht="42" customHeight="1">
      <c r="A15" s="3" t="s">
        <v>5</v>
      </c>
      <c r="B15" s="14">
        <v>1165406.43</v>
      </c>
      <c r="C15" s="14">
        <v>390452.57</v>
      </c>
      <c r="D15" s="14">
        <v>6123.89</v>
      </c>
      <c r="E15" s="14">
        <v>290576</v>
      </c>
      <c r="F15" s="22" t="s">
        <v>20</v>
      </c>
      <c r="G15" s="24">
        <f>B15+C15+D15-E15</f>
        <v>1271406.89</v>
      </c>
    </row>
    <row r="16" spans="1:7" ht="31.5" customHeight="1">
      <c r="A16" s="3" t="s">
        <v>2</v>
      </c>
      <c r="B16" s="14">
        <v>1279687.9000000001</v>
      </c>
      <c r="C16" s="14">
        <v>471633.59</v>
      </c>
      <c r="D16" s="14">
        <v>6790.11</v>
      </c>
      <c r="E16" s="14">
        <v>271517</v>
      </c>
      <c r="F16" s="22" t="s">
        <v>12</v>
      </c>
      <c r="G16" s="24">
        <f>B16+C16+D16-E16</f>
        <v>1486594.6000000003</v>
      </c>
    </row>
    <row r="17" spans="1:7" ht="30.75" customHeight="1">
      <c r="A17" s="3" t="s">
        <v>3</v>
      </c>
      <c r="B17" s="14">
        <v>1357157.43</v>
      </c>
      <c r="C17" s="14">
        <v>470869.54</v>
      </c>
      <c r="D17" s="14">
        <v>7236.97</v>
      </c>
      <c r="E17" s="14">
        <v>258678</v>
      </c>
      <c r="F17" s="22" t="s">
        <v>12</v>
      </c>
      <c r="G17" s="24">
        <f>B17+C17+D17-E17</f>
        <v>1576585.94</v>
      </c>
    </row>
    <row r="18" spans="3:7" ht="12.75">
      <c r="C18" s="15"/>
      <c r="G18" s="15"/>
    </row>
    <row r="20" ht="12.75">
      <c r="E20" s="15"/>
    </row>
    <row r="23" ht="12.75">
      <c r="E23" s="15"/>
    </row>
  </sheetData>
  <sheetProtection/>
  <mergeCells count="16">
    <mergeCell ref="A1:G1"/>
    <mergeCell ref="A2:A3"/>
    <mergeCell ref="B2:B3"/>
    <mergeCell ref="C2:C3"/>
    <mergeCell ref="G2:G3"/>
    <mergeCell ref="D2:D3"/>
    <mergeCell ref="E2:F3"/>
    <mergeCell ref="E5:F5"/>
    <mergeCell ref="E6:F6"/>
    <mergeCell ref="A10:G10"/>
    <mergeCell ref="E4:F4"/>
    <mergeCell ref="A12:A13"/>
    <mergeCell ref="G12:G13"/>
    <mergeCell ref="B12:B13"/>
    <mergeCell ref="C12:C13"/>
    <mergeCell ref="D12:D13"/>
  </mergeCells>
  <printOptions/>
  <pageMargins left="0.7874015748031497" right="0" top="0.7874015748031497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тсж</cp:lastModifiedBy>
  <cp:lastPrinted>2019-04-16T07:14:08Z</cp:lastPrinted>
  <dcterms:created xsi:type="dcterms:W3CDTF">1996-10-08T23:32:33Z</dcterms:created>
  <dcterms:modified xsi:type="dcterms:W3CDTF">2019-04-16T07:14:12Z</dcterms:modified>
  <cp:category/>
  <cp:version/>
  <cp:contentType/>
  <cp:contentStatus/>
</cp:coreProperties>
</file>